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480" windowHeight="7425"/>
  </bookViews>
  <sheets>
    <sheet name="KSSTMPP -Gallery" sheetId="1" r:id="rId1"/>
  </sheets>
  <externalReferences>
    <externalReference r:id="rId2"/>
  </externalReferences>
  <definedNames>
    <definedName name="dff" localSheetId="0">#REF!</definedName>
    <definedName name="dff">#REF!</definedName>
    <definedName name="DigitValue" localSheetId="0">#REF!</definedName>
    <definedName name="DigitValue">#REF!</definedName>
    <definedName name="_xlnm.Print_Area" localSheetId="0">'KSSTMPP -Gallery'!$A$1:$F$194</definedName>
    <definedName name="_xlnm.Print_Titles" localSheetId="0">'KSSTMPP -Gallery'!$2:$2</definedName>
  </definedNames>
  <calcPr calcId="124519"/>
</workbook>
</file>

<file path=xl/calcChain.xml><?xml version="1.0" encoding="utf-8"?>
<calcChain xmlns="http://schemas.openxmlformats.org/spreadsheetml/2006/main">
  <c r="D17" i="1"/>
  <c r="C10" l="1"/>
  <c r="C193" l="1"/>
  <c r="C192"/>
  <c r="C191"/>
  <c r="C190"/>
  <c r="C188"/>
  <c r="C186"/>
  <c r="C185"/>
  <c r="C184"/>
  <c r="C183"/>
  <c r="C181"/>
  <c r="C180"/>
  <c r="C179"/>
  <c r="C178"/>
  <c r="C177"/>
  <c r="C174"/>
  <c r="C173"/>
  <c r="C172"/>
  <c r="C171"/>
  <c r="C170"/>
  <c r="C169"/>
  <c r="C168"/>
  <c r="C167"/>
  <c r="C165"/>
  <c r="C164"/>
  <c r="C163"/>
  <c r="C161"/>
  <c r="C160"/>
  <c r="C159"/>
  <c r="C158"/>
  <c r="C157"/>
  <c r="C156"/>
  <c r="C154"/>
  <c r="C152"/>
  <c r="C151"/>
  <c r="C121"/>
  <c r="C120"/>
  <c r="C119"/>
  <c r="C118"/>
  <c r="C117"/>
  <c r="C116"/>
  <c r="C114"/>
  <c r="C110"/>
  <c r="C109"/>
  <c r="C106"/>
  <c r="C105"/>
  <c r="C104"/>
  <c r="C103"/>
  <c r="C102"/>
  <c r="C101"/>
  <c r="C100"/>
  <c r="C99"/>
  <c r="C98"/>
  <c r="C97"/>
  <c r="C96"/>
  <c r="C95"/>
  <c r="C94"/>
  <c r="C90"/>
  <c r="C88"/>
  <c r="C87"/>
  <c r="C86"/>
  <c r="C85"/>
  <c r="C84"/>
  <c r="C83"/>
  <c r="C82"/>
  <c r="C81"/>
  <c r="C78"/>
  <c r="C76"/>
  <c r="C74"/>
  <c r="C73"/>
  <c r="C69"/>
  <c r="C67"/>
  <c r="C65"/>
  <c r="C62"/>
  <c r="C61"/>
  <c r="C59"/>
  <c r="C56"/>
  <c r="C54"/>
  <c r="C53"/>
  <c r="C51"/>
  <c r="C50"/>
  <c r="C49"/>
  <c r="C40"/>
  <c r="C39"/>
  <c r="C38"/>
  <c r="C37"/>
  <c r="C36"/>
  <c r="C35"/>
  <c r="C33"/>
  <c r="C32"/>
  <c r="C30"/>
  <c r="C29"/>
  <c r="C16"/>
  <c r="C15"/>
  <c r="C13"/>
  <c r="C8"/>
  <c r="C7"/>
  <c r="C5"/>
  <c r="IS39" l="1"/>
</calcChain>
</file>

<file path=xl/sharedStrings.xml><?xml version="1.0" encoding="utf-8"?>
<sst xmlns="http://schemas.openxmlformats.org/spreadsheetml/2006/main" count="362" uniqueCount="205">
  <si>
    <t>Item
No</t>
  </si>
  <si>
    <t>Description of Item</t>
  </si>
  <si>
    <t>Quantity</t>
  </si>
  <si>
    <t>Unit</t>
  </si>
  <si>
    <t>Amount</t>
  </si>
  <si>
    <t>APPENDIX II : GALLERY BUILDING.</t>
  </si>
  <si>
    <t>SUB HEAD : - I   EARTH WORK EXCAVATION.</t>
  </si>
  <si>
    <t>cum</t>
  </si>
  <si>
    <t>b</t>
  </si>
  <si>
    <t>Open Timbering over areas  including strutting and shoring etc complete (measurement to be taken of the face area timbered).</t>
  </si>
  <si>
    <t>Depth  exceeding 1.5m but not exceeding 3m.</t>
  </si>
  <si>
    <t>SUB HEAD - II : - PLAIN CEMENT CONCRETE</t>
  </si>
  <si>
    <t xml:space="preserve">Providing and laying in position cement concrete of specified grade excluding the cost of centering and shuttering - All work up to plinth level : 1:4:8 (1 Cement : 4 coarse sand : 8 graded stone aggregate 40 mm nominal size)
</t>
  </si>
  <si>
    <t>SUB HEAD III: STONE WORK</t>
  </si>
  <si>
    <t>SUB HEAD  IV: REINFORCED CEMENT CONCRETE.</t>
  </si>
  <si>
    <t>Add for using extra cement in the items of design mix over and abovethe specified cement content therein.</t>
  </si>
  <si>
    <t>c</t>
  </si>
  <si>
    <t>Ground FloorColumns</t>
  </si>
  <si>
    <t>First floor Columns</t>
  </si>
  <si>
    <t>Stair room +Lift room columns</t>
  </si>
  <si>
    <t>Sub Total</t>
  </si>
  <si>
    <t>Ground floor Lintels, Beams ,Roof slab</t>
  </si>
  <si>
    <t>First Floor Lintels,Beams ,Roof slab</t>
  </si>
  <si>
    <t>Stair room + Lift room  Lintels,beam ,Sunshade</t>
  </si>
  <si>
    <t>d</t>
  </si>
  <si>
    <t>qntl</t>
  </si>
  <si>
    <t>Steel reinforcement for R.C.C. work including straightening, cutting, bending, placing in position and binding all complete above plinth level.
Thermo Mechanically Treated bars.</t>
  </si>
  <si>
    <t>kg</t>
  </si>
  <si>
    <t>Kg</t>
  </si>
  <si>
    <t>SUB HEAD V: BRICK WORK</t>
  </si>
  <si>
    <t>Ground floor</t>
  </si>
  <si>
    <t>First floor</t>
  </si>
  <si>
    <t>sqm</t>
  </si>
  <si>
    <t>SUB HEAD VI  : BLOCK MASONRY</t>
  </si>
  <si>
    <t xml:space="preserve">Extra for providing and placing in position 2 Nos 6mm dia. M.S. bars at every third course of half brick masonry.
  </t>
  </si>
  <si>
    <t>SUB HEAD  VII:  ALUMINIUM WORK.</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</si>
  <si>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  With float glass panes of 5.50 mm thickness</t>
  </si>
  <si>
    <t>Providing and fixing 12 mm thick frameless toughened glass door shutter of approved brand and manufacture, including providing and fixing top &amp; bottom pivot &amp; spring type fixing arrangement and making necessary holes etc. for fixing required door fittings, all complete as per direction of Engineer - in - charge</t>
  </si>
  <si>
    <t>each</t>
  </si>
  <si>
    <t>125 mm</t>
  </si>
  <si>
    <t>100mm</t>
  </si>
  <si>
    <t>Providing and fixing aluminium tower bolts ISI marked anodised (anodic coating not less than grade AC 10 as per IS: 1868) transparent or dyed to required colour or shade with nuts and screws etc. complete-</t>
  </si>
  <si>
    <t>250 X 10 mm</t>
  </si>
  <si>
    <t>150x10mm</t>
  </si>
  <si>
    <t>Providing and fixing 100mm brass locks (best make of approved quality) for aluminium doors including necessary cutting and making good etc. complete.</t>
  </si>
  <si>
    <t>Providing fixing aluminium casement windows fastener of required length for aluminium windows with necessary screws etc. complete. Powder coated minimum thickness 50 micron aluminium.</t>
  </si>
  <si>
    <t>Providing and fixing stainless steel (SS 304 grade) adjustable friction windows stays of approved quality with necessary stainless steel screws etc. to the side hung windows as per direction of Engineer- in-charge complete.
255 X 19 mm</t>
  </si>
  <si>
    <t xml:space="preserve">Providing and fixing aluminium hanging floor door stopper, ISI marked, anodised (anodic coating not less than grade AC 10 as per IS : 1868) Transparent or dyed to required colour and shade, with necessary screws etc. complete. Twin rubber stopper
</t>
  </si>
  <si>
    <t>SUB HEAD VIII :STEEL WORK</t>
  </si>
  <si>
    <t>Supplying and fixing rolling shutters of approved make, made of required size M.S.laths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27.5cm long wire springs grade No.2 and M.S.top cover of required thickness for rolling shutters.</t>
  </si>
  <si>
    <t>80x1.25mm M.S.laths with 1.25mm thick top cover.</t>
  </si>
  <si>
    <t>Providing and fixing ball bearing for rolling shutters.</t>
  </si>
  <si>
    <t>Hot finished welded type tubes</t>
  </si>
  <si>
    <t>Rm</t>
  </si>
  <si>
    <t>SUB HEAD X: WOOD WORK</t>
  </si>
  <si>
    <t>SUB HEAD XI : ROOFING.</t>
  </si>
  <si>
    <t>SUB HEAD XII :  WATER PROOFING.</t>
  </si>
  <si>
    <t>SUB HEAD XIII : FLOORING</t>
  </si>
  <si>
    <t>Sqm</t>
  </si>
  <si>
    <t>Stair+ Lift</t>
  </si>
  <si>
    <t>Providing ans fixing coloured cement tiles of make for carporch ,stair steps specified size and quality for laid in 15 mm thick c.m 1:3 to correct line and level,cutting neatly and pointing with c.m for floor including cost and conveyance of all materials ans labour charges.</t>
  </si>
  <si>
    <t xml:space="preserve">Providing and fixing 18 mm thick gang saw cut, mirror polished, premoulded and prepolished, machine cut for kitchen platforms, vanity  counters, window sills , facias and similar locations of required size,  approved shade, colour and texture laid over 20 mm thick base cement  mortar 1:4 (1 cement : 4 coarse sand), joints treated with white cement,  mixed with matching pigment, epoxy touch ups, including rubbing, curing,  moulding and polishing to edges to give high gloss finish etc. complete  at all levels.  Granite of any colour and shade Area of slab over 0.50 sqm
</t>
  </si>
  <si>
    <t>Providing edge moulding to 18 mm thick marble stone counters, Vanities etc., including machine polishing to edge to give high gloss finish etc. complete as per design approved by Engineer-in-Charge. Granite work</t>
  </si>
  <si>
    <t>SUB HEAD XIV : FINISHING.</t>
  </si>
  <si>
    <t xml:space="preserve">Ground floor </t>
  </si>
  <si>
    <t>18 mm cement plaster  in two coats under layer 12mm thick cement plaster 1:5 (1cement :5 Coarse sand) finished with a  top layer 6mm thick cement plaster 1:6 (1 Cement : 6 Fine sand)</t>
  </si>
  <si>
    <t>Providing bordering and water cutting to bottom of sunshades and roof projection.</t>
  </si>
  <si>
    <t>m</t>
  </si>
  <si>
    <t>Plastering with cm 1:4 ,12 mm thick floated hard and trowelled smooth for inside walls including watering ,curing cost and conveyance of all materials and labour charges etc complete.</t>
  </si>
  <si>
    <t>Plastering the walls with stucco spray plastering with cement grout floated hard including scaffolding watering curing cost and conveyance of all materials hire and labour</t>
  </si>
  <si>
    <t>Pointing the brick work in cm 1:3 including brick washing and cost and conveyance of all materials and labour charges etc. complete.Flush / Ruled/ Struck or weathered pointing</t>
  </si>
  <si>
    <t>Plastering in cm 1:3, 12 mm thick floated hard and trowelled smooth including watering ,curing cost and conveyance of all materials and labour charges etc complete with water proofing  compound.</t>
  </si>
  <si>
    <t xml:space="preserve">White washing with lime to give an even shade :
New work (three or more coats)
</t>
  </si>
  <si>
    <t xml:space="preserve">Distempering with oil bound washable distemper of approved brand and manufacture to give an even shade :  New work (two or more coats) over and including water thinnable priming coat with cement primer
</t>
  </si>
  <si>
    <t>Wall painting with acrylic emulsion paint of approved brand and manufacture to give an even shade : Two or more coats on new work .</t>
  </si>
  <si>
    <t xml:space="preserve">Painting  with synthetic enamel paint of approved brand and manufacture of required colour to give an even shade :Two or more coats on new work over an under coat of suitable shade with ordinary paint of approved brand and manufacture.
</t>
  </si>
  <si>
    <t>SUB HEAD XV : SANITARY INSTALLATIONS &amp; WATER SUPPLY</t>
  </si>
  <si>
    <t>Supply and fixing  wall hanging type water  closet with  flushing  cistern('HIND WARE'/' CERA'  (special colours) or equivalent), with seat cover, along with all necessary requirement for fixing etc. complete.</t>
  </si>
  <si>
    <t>Providing and fixing wash basin with C.I. brackets, 15 mm C.P. brass pillar taps, 32 mm C.P. brass waste of standard pattern, including painting of fittings and brackets, cutting and making good the walls wherever require  White Vitreous China Flat back wash basin size 550x 400 mm with single 15 mm C.P. brass pillar tap</t>
  </si>
  <si>
    <t>Providing  and fixing P.V.C waste pipe for sink or  wash  basin,  including  P.V.C waste fittings complete :-</t>
  </si>
  <si>
    <t>Flexible pipe :-32 mm dia.</t>
  </si>
  <si>
    <t xml:space="preserve">Providing and fixing trap  of self cleansing design with screwed down or hinged grating with or without vent arm complete, including cost of cutting and making good the walls and floors </t>
  </si>
  <si>
    <t xml:space="preserve">a)100mm inlet and 75mm outlet. </t>
  </si>
  <si>
    <t xml:space="preserve">Providing and jointing PVC  pipes  of (pressure10 K g/cm2) for water supply including testing of joints, concealing the pipes , &amp; trenching &amp; refilling wherever required etc complete.
</t>
  </si>
  <si>
    <t>a</t>
  </si>
  <si>
    <t>20mm PVC pipe</t>
  </si>
  <si>
    <t>25mm PVC pipe</t>
  </si>
  <si>
    <t>32mm PVC pipe</t>
  </si>
  <si>
    <t>40mm PVC pipe</t>
  </si>
  <si>
    <t xml:space="preserve">Providing and fixing PTMT grating of approved quality and colour. 150 mm nominal size square 100 mm diameter of theinner hinged round grating.
</t>
  </si>
  <si>
    <t>Nos</t>
  </si>
  <si>
    <t>Providing and fixing C.P. brass long body bib cock of approved quality conforming to IS standards and weighing not less than 690 gms. 15mm nominal bore</t>
  </si>
  <si>
    <t xml:space="preserve">Providing and fixing unplasticised rigid P.V.C pipe conforming to IS Standards (pressure 6kg/cm2) in drainage lines including cutting and making good the walls,cutting and refilling of earth, jointing all etc complete </t>
  </si>
  <si>
    <t>110mm dia</t>
  </si>
  <si>
    <t>75mm dia</t>
  </si>
  <si>
    <t>Providing &amp; fixing PVC Fittings and fixtures Conforming IS specifications  including cutting and making good the walls etc complete</t>
  </si>
  <si>
    <t>110mm dia plain elbow</t>
  </si>
  <si>
    <t>75mm dia plain elbow</t>
  </si>
  <si>
    <t>110mm dia door elbow</t>
  </si>
  <si>
    <t>75mm dia door elbow</t>
  </si>
  <si>
    <t>e</t>
  </si>
  <si>
    <t>110mm dia plain bend</t>
  </si>
  <si>
    <t>f</t>
  </si>
  <si>
    <t>75mm dia plain bend</t>
  </si>
  <si>
    <t>g</t>
  </si>
  <si>
    <t>110mm dia door tee</t>
  </si>
  <si>
    <t>h</t>
  </si>
  <si>
    <t>75mm dia door tee</t>
  </si>
  <si>
    <t>i</t>
  </si>
  <si>
    <t>110mm dia air cowl</t>
  </si>
  <si>
    <t>j</t>
  </si>
  <si>
    <t>75mm dia air cowl</t>
  </si>
  <si>
    <t>k</t>
  </si>
  <si>
    <t>110mm dia offset</t>
  </si>
  <si>
    <t>l</t>
  </si>
  <si>
    <t>75mm dia offset</t>
  </si>
  <si>
    <t xml:space="preserve">Providing and fixing C.P. brass bib cock of approved qualityconforming to IS:8931
15mm nominal bore                                       </t>
  </si>
  <si>
    <t>Providing and fixing C.P. brass stop cock (concealed) of standard design and of approved make conforming to IS:8931.
15mm nominal bore</t>
  </si>
  <si>
    <t>Providing  and   fixing   unplasticised   P.V.C connection pipe  with  brass  unions :- 45 cm length</t>
  </si>
  <si>
    <t>15MM nominal bore</t>
  </si>
  <si>
    <t xml:space="preserve">Providing and fixing gun metal gate valve with CI wheel of approved quality (screwed end) –
 </t>
  </si>
  <si>
    <t>32 mm dia nominal bore</t>
  </si>
  <si>
    <t>Providing and fixing ball valve (brass) of approved quality complete. High or low pressure with plastic floats 
25 mm nominal bore</t>
  </si>
  <si>
    <t>DRAINAGE</t>
  </si>
  <si>
    <t xml:space="preserve">Constructing brick masonry manhole in cement mortar 1:4 ( 1 cement : 4 coarse sand ) with R.C.C. top slab with 1:2:4 mix (1 cement : 2  coarse sand : 4 graded stone aggregate 20 mm nominal size),  foundation concrete 1:4:8 mix (1 cement : 4 coarse sand : 8 graded  stone aggregate 40 mm nominal size), inside plastering 12 mm thick  with cement mortar 1:3 (1 cement : 3 coarse sand) finished with  floating coat of neat cement and making channels in cement concrete  1:2:4 (1 cement : 2 coarse sand : 4 graded stone aggregate 20 mm  nominal size) finished with a floating coat of neat cement complete  as per standard design : Inside size 90x80 cm and 45 cm deep including C.I. cover with frame (light duty) 455x610 mm internal dimensions, total weight of cover and frame to be not less than 38 kg (weight of cover 23 kg and weight of frame 15 kg) : With common burnt clay F.P.S. (non modular) bricks of class designation 7.5
</t>
  </si>
  <si>
    <t>Each</t>
  </si>
  <si>
    <t xml:space="preserve">Extra  for  depth  for  manholes :- With common burnt clay F.P.S. (non modular) bricks of class designation 7.5
</t>
  </si>
  <si>
    <t xml:space="preserve">Constructing soak pit 1.20x1.20x1.20 m filled with brickbats including S.W. drain pipe 100 mm diameter and 1.20 m long complete as perstandard design.
</t>
  </si>
  <si>
    <t xml:space="preserve">Providing and fixing mirror of superior glass (of approved quality) and of required shape and size with plastic moulded frame of approved make and shade with 6 mm thick hard board backing : Rectangular shape 453x357 mm
</t>
  </si>
  <si>
    <t xml:space="preserve">Providing and fixing C.P towel rail complete with brackets fixed to wooden cleats with CP brass screws with concealed fittings arrangement of approved quality and colour.450 mm long towel rail with total length of 495 mm, 78 mm wide and effective height of 88 mm, weighing not less than 170 gms
 </t>
  </si>
  <si>
    <t xml:space="preserve">Providing and fixing C.P soap Dish Holder having length of 138mm, breadth 102mm, height of 75mm with concealed fitting arrangements, weighing not less than 106 gms.
</t>
  </si>
  <si>
    <t>SUB HEAD XVI : SEPTIC TANK &amp; SOAK PIT</t>
  </si>
  <si>
    <t xml:space="preserve">Earth work in excavation by mechanical means (Hydraulic excavator) / manual means over areas (exceeding 30cm in depth. 1.5 m in width as  well as 10 sqm on plan) including disposal of excavated earth, lead  upto 50m and lift upto 1.5m, disposed earth to be levelled and neatly  dressed. 
</t>
  </si>
  <si>
    <t xml:space="preserve">Providing   and   laying  in   position  cement concrete of  specified grade excluding the cost of centring  and shuttering -  All work upto plinth :  </t>
  </si>
  <si>
    <t>1 :5 :10 (1 Cement :  5 coarse sand : 10 graded stone aggregate 40 mm nominal size).</t>
  </si>
  <si>
    <t>Steel reinforcement for R.C.C. work including straightening, cutting, bending, placing in position and binding all complete above plinth level.
Thermo Mechanically Treated bars</t>
  </si>
  <si>
    <t>12 mm  cement plaster  finished with a floating coat of neat cement of mix :- 1 : 3 ( 1 cement : 3 fine sand ) .</t>
  </si>
  <si>
    <t>Providing M.S. foot rests including  fixing  in manholes  with 20 x 20 x 10 cm  cement concrete blocks 1 : 3 : 6 (1 cement : 3 coarse  sand : 6 graded stone aggregate 20 mm nominal size )  as per standard design :-  With 20 mm diameter round bar</t>
  </si>
  <si>
    <t xml:space="preserve">Making soak pit 2.5 m diameter 3.0 metre deep with 45 x 45 cm dry brick honey comb shaft with bricks and S.W. drain pipe 100 mm diameter, 1.8 m long complete as per standard design. With common burnt clay F.P.S. (non modular) bricks of class designation 7.5.
</t>
  </si>
  <si>
    <t>SUB HEAD XVII : SUMP</t>
  </si>
  <si>
    <t>Filling available excavated earth (excluding rock) in trenches, plinth, sides of foundations etc. in layers not exceeding 20cm in depth, consolidating each deposited layer by ramming and watering, lead up to 50 m and lift upto 1.5 m.</t>
  </si>
  <si>
    <t>Supplying and filling in plinth with river sand / Msand under floors including watering, ramming, consolidating and dressing complete.                                 
River sand/ M sand</t>
  </si>
  <si>
    <t>Providing and laying in position cement concrete of specified grade excluding the cost of centering and shuttering - All work up to plinth level : 1:5:10 (1 cement : 5 coarse sand : 10 graded stone aggregate 40 mm nominal size)</t>
  </si>
  <si>
    <t xml:space="preserve">12mm cement plaster 1:3 (1 cement: 3 coarse sand) finished with a floating coat of neat cement </t>
  </si>
  <si>
    <t>Providing and fixing ball valve (brass) of approved quality complete.High or low pressure with plastic floats 25 mm nominal bore.</t>
  </si>
  <si>
    <t>Providing M.S. foot rests including  fixing  in manholes  with 20 x 20 x 10 cm  cement concrete blocks 1 : 3 : 6 (1 cement : 3 coarse  sand : 6 graded stone aggregate 20 mm nominal size)  as per standard design :-  With 20 mm diameter round bar.</t>
  </si>
  <si>
    <t>Supplying  and  fixing C.I. cover with frame for manholes,455 x 610 mm rectangular C.I cover  ( light duty ), the weight of the cover to  be  not less  than  23 kg. And frame not less than 15 kg.</t>
  </si>
  <si>
    <t>Sub Head XVIII  : OVER HEAD TANK</t>
  </si>
  <si>
    <t>SUB HEAD  XIX  : ROAD WORK</t>
  </si>
  <si>
    <t xml:space="preserve">Providing and laying 60mm thick factory made cement concrete interlocking paver block of M -30 grade made by block making  machine with strong vibratory compaction, of approved size, design  &amp; shape, laid in required colour and pattern over and including 50mm  thick compacted bed of coarse sand, filling the joints with fine sand  etc. all complete as per the direction of Engineer-in-charge.
</t>
  </si>
  <si>
    <t>Brick work in cement mortar 1:6 (1 cement : 6 coarse sand) using first class Wire cut bricks ( 22.9 x 11.20 x 7.0 cm) outer exposed and inside with country burnt bricks for superstructure including scaffolding, raking out the joints, curing, cost and conveyance of all materials, labour, lead, lift etc.complete, as directed by the Engineer in Charge.</t>
  </si>
  <si>
    <t>Brick work in cement mortar 1:6 (1 cement : 6 coarse sand) using first class Wire cut bricks ( 22.9 x 11.20 x 7.0 cm) for parapet walls (10 cm thick wall) including scaffolding, raking out the joints, curing, cost and conveyance of all materials, labour, lead, lift etc.complete, as directed by the Engineer in Charge.</t>
  </si>
  <si>
    <t>Providing and fixing up to floor five level precast cement concrete hollow block, including hoisting and setting in position with cement mortar 1:3 (1 cement : 3 coarse sand), cost of required centering, shuttering complete. (20 cm thick), as directed by the Engineer in charge.</t>
  </si>
  <si>
    <t>Providing and application of bituminous water proof protective coating confirming to IS 9862-1981 Fosroc Nitoproof 100/120 over cleaned and well prepared surface(vertical/horizontal) with a priming coat of Nitoproof 100 over with two coats of Nitoproof 120strictly following the manufactures specification and application procedure, including necessary chipping and refilling of construction joints with cement mortar 1:4 added with Nitobond SBR@ 2 lit per bag of cement and pressure grouting of weaker area, construction joints and honey combs if any with cement slurry mixed with plasticized expanding additive cebex 100 including cost of labour tools etc but excluding scaffolding , cement and sand complete etc or equivalent, as per the direction of Engineer in Charge.</t>
  </si>
  <si>
    <t xml:space="preserve">Providing and fixing Ist quality ceramic glazed wall  tiles of size  300  x 600mm, of thickness 5mm or nearest size, conforming to IS:15622  of approved make  in all colours, shades except burgundy, bottle green, black of any size as approved by Engineer-in-Charge in skirting, risers of steps and dados over 12mm thick bed of cement mortar 1:3 (1 cement : 3 coarse sand) and jointing with grey cement slurry @ 3.3kg per sqm including pointing in white cement mixed with pigment of matching shade complete. for Toilets as directed by Engineer in charge. ( Basic Price of Tile not less than  Rs.400 per Sqm)   </t>
  </si>
  <si>
    <t xml:space="preserve">Providing and laying Vitrified floor tiles of Size 600x600 mm, of 10mm thickness or nearest size with water absorption less than 0.08% and conforming to IS : 15622, of  approved make, in all colours and shades, laid on 20mm thick cement mortar 1:4 (1 cement : 4 coarse sand), including grouting the joints with white cement and matching pigments etc, complete.as directed by Engineer in Charge. ( Basic price of Tile not less than Rs.865 / sqm)
</t>
  </si>
  <si>
    <t>Providing and fixing M.S. grills of required pattern in frames of windows etc. with M.S. flats, square or round bars etc. including priming coat with approved steel primer all complete. Fixed to openings/ wooden frames with rawl plugs screws etc</t>
  </si>
  <si>
    <t xml:space="preserve">Providing and fixing ISI marked flush door shutters conforming to IS : 2202 (Part I) decorative type, core of block board construction with frame of 1st class hard wood and well matched teak 3 ply veneering with vertical grains or cross bands and face veneers on both faces of shutters 30 mm thick including ISI marked Stainless Steel butt hinges with necessary screws.
</t>
  </si>
  <si>
    <t>Providing and fixing white vitreous china flat back or wall corner type lipped front urinal basin of 430x260x350 mm and 340x410x265 mm sizes respectively with automatic flushing cistern with standard flush pipe and C.P. brass spreaders with brass unions and G.I clamps complete, including painting of fittings and brackets, cutting and making good the walls and floors wherever required : One urinal basin with 5 litre white P.V.C. automatic flushing cistern.</t>
  </si>
  <si>
    <t xml:space="preserve">Cement concrete flooring 1:2:4 (1 cement : 2 coarse sand : 4 graded stone aggregate) finished with a floating coat of neat cement, including cement slurry, but excluding the cost of nosing of steps etc. complete. 40 mm thick with 20 mm nominal size stone aggregate.
</t>
  </si>
  <si>
    <t xml:space="preserve">Providing and laying at or near ground level factory made kerb stoneof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
</t>
  </si>
  <si>
    <t xml:space="preserve">Earth work in excavation by mechanical means (Hydraulic excavator) / manual means over areas (exceeding 30cm in depth. 1.5 m in width aswell as 10 sqm on plan) including disposal of excavated earth, with all  lifts and leads, disposed earth to be levelled and neatly dressed, as per the direction of Engineer in charge.
</t>
  </si>
  <si>
    <t>Grand total</t>
  </si>
  <si>
    <t>Add for using extra cement in the items of design mix over and above the specified cement content therein.</t>
  </si>
  <si>
    <t>Preparation and consolidation of sub grade with power road roller of 8 to 12 tonne capacity after excavating earth to an average of 22.5cm depth, dressing to camber and consolidating with road rollerincluding making good the undulations etc. and re-rolling the subgrade and disposal of surplus earth with all lifts and leads, as directed by Engineer in Charge.</t>
  </si>
  <si>
    <t>Steel work in built up tubular trusses including cutting, hositing fixing in position and applying  a primer coat of approved steel primer, welded and bolted including special shaped washers etc, complete, as directed by the Engineer in Charge.</t>
  </si>
  <si>
    <t>Filling available excavated earth (excluding rock) in trenches, plinth, sides of foundations etc. in layers not exceeding 20cm in depth, consolidating each deposited layer by ramming and watering etc complete, with all leads and lifts as per the direction of Engineer in charge.</t>
  </si>
  <si>
    <t>Providing and claddding of dressed rubble stone of irregular shape fixing with cement mortar 1:3 to the existing constructed wall.</t>
  </si>
  <si>
    <t>6 mm  cement plaster of mix:1:3 (1 cement : 3 fine sand) for ceiling.</t>
  </si>
  <si>
    <t xml:space="preserve">Finishing parapet wall with stone finish using appropriate methods, as directed by the Engineer in Charge. </t>
  </si>
  <si>
    <r>
      <t>Providing and fixing aluminium work for doors, windows, ventilators and partitions withextruded built up standard tubular sections/ appropriate Z sections and other sections ofapproved make conforming to IS: 733 and IS: 1285, fixing with dash fasteners of  required dia and size, including necessary filling up the gaps at  junctions, i.e. at top, bottom and sides with required EPDM rubber/neoprene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                                  
a)</t>
    </r>
    <r>
      <rPr>
        <u/>
        <sz val="12"/>
        <rFont val="Arial"/>
        <family val="2"/>
      </rPr>
      <t xml:space="preserve"> For  fixed  portion </t>
    </r>
    <r>
      <rPr>
        <sz val="12"/>
        <rFont val="Arial"/>
        <family val="2"/>
      </rPr>
      <t>. Powder coated aluminium (minimum thickness of powder coating 50 micron) of required colour as per the direction of Engineer in charge.</t>
    </r>
  </si>
  <si>
    <t>For shutters of doors, windows &amp; ventilators including providing and fixing hinges/ pivots and making provision for fixing of fittings wherever required including the cost of EPDM rubber/ neoprene gasket required (Fittings shall be paid for separately)  Powder coated aluminium (minimum thickness of powder coating 50 micron) of required colour as directed by the engineer in charge.</t>
  </si>
  <si>
    <t>Providing and fixing 12 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  Pre-laminated particle board with decorative lamination on both sides</t>
  </si>
  <si>
    <t>Providing and fixing double action hydraulic floor spring of approved brand and manufacture IS: 6315 marked, DORMA make or equivalent for doors including cost of cutting floors as required, embedding in floors and cover plates with brass pivot and single piece M.S. sheet outer box with slide plate etc. complete as per the direction of Engineer-in-charge.
With Stainless Steel cover plate</t>
  </si>
  <si>
    <t>Providing and fixing aluminium handles ISI marked anodised (anodic coating not less than grade AC 10 as per IS: 1868) transparent or dyed to required colour or shade with nuts and screws etc. complete-</t>
  </si>
  <si>
    <t xml:space="preserve">Providing and fixing IS: 3564 marked aluminium extruded section body tubular type universal hydraulic door closer with double speed adjustment with necessary accessories and screws etc. complete.
</t>
  </si>
  <si>
    <t xml:space="preserve">Providing and fixing in position collapsible steel shutters with vertical channels 20x10x2 mm and braced with flat iron diagonals 20x5 mm size, with top and bottom rail of T-iron 40x40x6 mm, with 40 mm dia steel pulleys, complete with bolts, nuts, locking arrangement, stoppers, handles, including applying a priming coat of approved steel primer.
</t>
  </si>
  <si>
    <t>Providing wood work in frames of doors, windows, clerestory windows and other frames, wrought framed and fixed in position with hold fastlugs or with dash fasteners of required dia &amp; length (hold fast lugs or dash fastener shall be paid for separately)-  Second class Teak wood.</t>
  </si>
  <si>
    <t>Providing 40x5mm flat iron hold fast 40cm long including fixing to frame with 10mm diameter bolts, nuts and wooden plugs and embedding in cement concrete block 30x10x15cm 1:3:6 mix (1 cement : 3 coarse sand : 6 graded stone aggregate 20mm nominal size</t>
  </si>
  <si>
    <t>Supplying and fixing Lexan Polycarbonate sheet roofing  multiwall opal white 6mm thick (Manufactured by GE Plastics India Private Ltd) over the framework using special MS extrusions of size 50x22.5mm with rubber gasket applying silicon sealent whereever necessary (Rate is inclusive of framework including support, painting etc). Nothing etc shall be paid on pattern of framework, as directed by the Engineer in Charge.</t>
  </si>
  <si>
    <t>Supply and laying of PABCO -premier-30 Shingles an US make or any make with equivalent quality Roofing system as per the directions of the Engineer in charge of the project of any approved colour, shade and a minimum thickness of 4 mm also satisfying ASTM D3462 standards, above 12 mm thick marine plywood of best quality fitted on the already fabricated and erected steel truss using best quality adhesives and the shingles should have Scotchgard characteristics, Algae Resistant Fiber glass shingle standard, wind resistance, Fire resistance, Life time warranty including cost and conveyance of all materials, cost of plywood hire and labour charges etc. complete but excluding cost of truss fabrication and erection, as directed by the Engineer in Charge.</t>
  </si>
  <si>
    <t>Providing &amp; fixing  9mm thick gypsum board ceiling painted white consisting of framework made with 50mm square MS tubes of 18G thickness as main runners @ 600mm c/c both ways suspended/ supported with MS Flats(25x4) mm from the existing RCC slab  including a coat of red oxide zinc chromate primer for MS frame work and suspenders.in all levels and heights, as directed by Engineer in Charge</t>
  </si>
  <si>
    <t>Providing and laying Ceramic joint free antiskid floor tiles of size 400x400 mm thicknes 7.5mm or nearest size of 1st quality conforming to IS : 15622,  of  approved make, in all colours, shades, except White, Ivory, Grey,  Fume Red Brown, laid on 20 mm thick bed of cement mortar 1:4  (1 Cement : 4 Coarse sand), including pointing the joints with white cement and matching pigments etc. complete. for Toilets as directed by Engineer in Charge (Basic Price of Tile not less than  Rs.370 per Sqm)</t>
  </si>
  <si>
    <t>Finishing walls with Acrylic smooth exterior paint of required shade:- New work (Two or more coats applied @ 1.67 ltr/10 sqm over and including base coat of water proofing cement paint applied @ 2.2 kg/10sqm)</t>
  </si>
  <si>
    <t>Supplying and fixing  hand rails with 304 grade and 16 gauge stainless steel pipe for stair cases with 1 No. polished stainless steel pipe of 50mm diameter  at top and newel post and  SS 304, 16gauge, 25mm dia 2nos polished stain less steel pipe  middle horizontal and 0.30m centre to centre vertical (approximately) welded together, including all neccessary fittings etc. as per the drawing and direction of the Engineer in charge. Hand rails shall be fixed in the floor/ steps with  expansion hold fasters of required size including drilling etc.complete</t>
  </si>
  <si>
    <t>Providing and fixing Porcelain Gully trap of 300 x 300 mm inside dimension for the waste line with cement concrete in1:4:8 (1 cement:4coarse sand: 8 graded stone aggregate 40mm nominal size) for foundation and with necessary brick masonry in cement mortar 1:4 (1 cement:4coarse sand) and plastering with 12mm thick cement plaster in cement mortar 1:4 (1cement : 4 fine sand) including neat cement flushing coat and providing RCC top slab with 1:2:4 mix etc complete, as directed by the Engineer in Charge.</t>
  </si>
  <si>
    <t>Providing and laying cement concrete 1:5:10 (1 cement : 5 coarse sand : 10 graded stone aggregate 40 mm nominal size) up to haunches of S.W. pipes including bed oncrete as per standard design : 100 mm diameter PVC. Pipe</t>
  </si>
  <si>
    <t>Providing and jointing PVC  pipes of (pressure 10 Kg/cm2) for water supply including testing of joints, concealing the pipes, &amp; trenching &amp; refilling wherever required etc complete.</t>
  </si>
  <si>
    <t xml:space="preserve">Providing  and  laying  in   position  cement concrete of  specified grade excluding the cost of centring  and shuttering -  All work upto plinth :  1 : 5 : 10  (1  Cement :  5 coarse sand : 10graded stone aggregate 40 mm nominal size). </t>
  </si>
  <si>
    <t xml:space="preserve">12mm cement plaster 1:3 (1 cement : 3 coarse sand) finished with a floating coat of neat cement </t>
  </si>
  <si>
    <t xml:space="preserve">Providing and  laying Chequerred precast cement concrete tiles 22 mm thick in footpath &amp; courtyard, jointed with neat cement slurry mixed with pigment to match the shade of tiles, including rubbing and cleaning etc. complete, on 20 mm thick bed of cement mortar 1:4 (1 cement: 4 coarse sand).Light shade pigment using white cement. as directed by Engineer in Charge.  (Basic Price of Tile  not less than Rs.470 /sqm
</t>
  </si>
  <si>
    <t>Providing and laying prepolished decorative designer cement concrete tiles of   20 mm  thickness (+/- 2mm) of M/s Eurocon tiles or equivalent conforming to IS 1237-1980 of approved tiles over a bed of 25 mm thick cement mortar 1:6 with cement slurry at 3.3 kg/sqm jointed and pointed with matching pigment and finishing to required level, curing etc complete all as per manufacturers specifications design and as directed by  Engineer in charge.(Basic Price of Tile not less than Rs 540 /sqm)</t>
  </si>
  <si>
    <t xml:space="preserve">Providing and fixing factory made PVC door frame manufactured by M/s Rajshri or equivalent of size 50x47 mm with a wall thickness of 5 mm. made out of extruded 5 rigid PVC foam sheet mitred at corners and joined with 2 Nos. of 150 mm long brackets of 15x15mm M.S. square tube,the vertical door profiles to be reinforced with 19x19 mm M.S. square tube of 19 guage, EPDM rubber gasket weather seal to be provided through out the frame. The door frame to be fixed to the wall using M.S. screws of 65/100 mm size complete as per manufactures specification and direction of Engineer-in-charge   </t>
  </si>
  <si>
    <t>Providing and fixing 30mm thick factory made PVC rigid foam panelled door shutters manufactured by M/s Rajshri or equivalent made from M.S. tube of 19 guage thickness, size 19x19 mm for styles and 15x15 mm for top and bottom rails, covered with heat moulded PVC "C" channel of 5 mm thick and 75 mm wide PVC sheets for top rail, lock rail and bottom rail on either side and 5 mm thick 20mm wide cross PVC sheet as gap insert for top rail and bottom rial, panelling of 5mm thick PVC sheet fitted in the M.S. frame welded/ sealed to the styles and rails with 5x30mm PVC sheet beading on either side and joined together with solvent cement adhesive etc., complete as per manufacture specification and direction of Engineer-in-charge fixed to frames with 4 Nos. M.S. powder coated butt hinges (For W.C. and bathroom shutters).</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</si>
  <si>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 cost of admixtures in recommended proportions as per IS : 9103 to accelerate/ retard setting of concrete, improve workability without impairing strength and durability as per direction of the Engineer - in - charge.   All works upto plinth level</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</si>
  <si>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 cost of admixtures in recommended proportions as per IS : 9103 to accelerate/ retard setting of concrete, improve workability without impairing strength and durability as per direction of the Engineer - in - charge. 
.All works upto plinth level</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</si>
  <si>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 cost of admixtures in recommended proportions as per IS : 9103 to accelerate/ retard setting of concrete, improve workability without impairing strength and durability as per direction of the Engineer - in - charge.   All works above plinth level up to floor V level</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</si>
  <si>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cost of admixtures in recommended proportions as per IS : 9103 to accelerate/ retard setting of concrete, improve workability without impairing strength and durability as per direction of the Engineer - in - charge.    All works upto plinth level</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</si>
  <si>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 cost of admixtures in recommended proportions as per IS : 9103 to accelerate/ retard setting of concrete, improve workability without impairing strength and durability as per direction of the Engineer - in - charge. 
All works upto plinth level</t>
  </si>
  <si>
    <t>Earth work in excavation by mechanical means (Hydraulic excavator) / manual means over areas (exceeding 30cm in depth. 1.5 m in width as well as 10 sqm on plan) including disposal of excavated earth, with all lifts and leads, disposed earth to be levelled and neatly dressed, All kinds of soil,  as per the direction of Engineer in Charge.</t>
  </si>
  <si>
    <t xml:space="preserve">Random rubble masonry with hard stone in foundation and plinth including levelling up with cement concrete 1:6:12 (1 cement : 6 coarse sand : 12 graded stone aggregate 20 mm nominal size) upto plinth level with : Cement mortar 1:6 (1 cement : 6 coarse sand).
</t>
  </si>
  <si>
    <t>Supplying and stacking at site.                                                               53 mm to 22.4 mm size stone aggregate</t>
  </si>
  <si>
    <t>Laying, spreading and compacting stone aggregate of specified sizes to WBM specifications in uniform thickness, hand picking, rolling with 3 wheeled road / vibratory roller 8-10 tonne capacity in stages to proper grade and camber, applying and brooming requisite type of screening / binding material to fill up interstices of coarse aggregate, watering and compacting to the required density, as directed by Engineer in Charge.</t>
  </si>
  <si>
    <t xml:space="preserve"> CONSTRUCTION OF GALLERY BUILDING FOR REGIONAL SCIENCE CENTRE - CHALAKUDY.</t>
  </si>
  <si>
    <t>Rate in figures &amp; words</t>
  </si>
</sst>
</file>

<file path=xl/styles.xml><?xml version="1.0" encoding="utf-8"?>
<styleSheet xmlns="http://schemas.openxmlformats.org/spreadsheetml/2006/main">
  <numFmts count="5">
    <numFmt numFmtId="43" formatCode="_(* #,##0.00_);_(* \(#,##0.00\);_(* &quot;-&quot;??_);_(@_)"/>
    <numFmt numFmtId="164" formatCode="##\ ##\ ##\ ###.00"/>
    <numFmt numFmtId="165" formatCode="0.00_)"/>
    <numFmt numFmtId="166" formatCode="&quot;£&quot;#,##0;\-&quot;£&quot;#,##0"/>
    <numFmt numFmtId="167" formatCode="_-* #,##0.00_-;\-* #,##0.00_-;_-* &quot;-&quot;??_-;_-@_-"/>
  </numFmts>
  <fonts count="13">
    <font>
      <sz val="10"/>
      <name val="Verdana"/>
    </font>
    <font>
      <sz val="11"/>
      <color theme="1"/>
      <name val="Calibri"/>
      <family val="2"/>
      <scheme val="minor"/>
    </font>
    <font>
      <b/>
      <sz val="12"/>
      <name val="Arial"/>
      <family val="2"/>
    </font>
    <font>
      <sz val="12"/>
      <name val="Arial"/>
      <family val="2"/>
    </font>
    <font>
      <b/>
      <sz val="14"/>
      <name val="Arial"/>
      <family val="2"/>
    </font>
    <font>
      <sz val="14"/>
      <name val="Arial"/>
      <family val="2"/>
    </font>
    <font>
      <sz val="10"/>
      <name val="Arial"/>
      <family val="2"/>
    </font>
    <font>
      <sz val="10"/>
      <name val="Helv"/>
      <charset val="204"/>
    </font>
    <font>
      <sz val="11"/>
      <color indexed="8"/>
      <name val="Calibri"/>
      <family val="2"/>
    </font>
    <font>
      <sz val="11"/>
      <name val="Arial"/>
      <family val="2"/>
    </font>
    <font>
      <sz val="10"/>
      <name val="Verdana"/>
      <family val="2"/>
    </font>
    <font>
      <u/>
      <sz val="12"/>
      <name val="Arial"/>
      <family val="2"/>
    </font>
    <font>
      <sz val="12"/>
      <color theme="1"/>
      <name val="Arial"/>
      <family val="2"/>
    </font>
  </fonts>
  <fills count="3">
    <fill>
      <patternFill patternType="none"/>
    </fill>
    <fill>
      <patternFill patternType="gray125"/>
    </fill>
    <fill>
      <patternFill patternType="solid">
        <fgColor theme="0"/>
        <bgColor indexed="64"/>
      </patternFill>
    </fill>
  </fills>
  <borders count="9">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s>
  <cellStyleXfs count="40">
    <xf numFmtId="0" fontId="0" fillId="0" borderId="0">
      <alignment vertical="top"/>
    </xf>
    <xf numFmtId="0" fontId="6" fillId="0" borderId="0"/>
    <xf numFmtId="0" fontId="7" fillId="0" borderId="0"/>
    <xf numFmtId="0" fontId="6" fillId="0" borderId="0"/>
    <xf numFmtId="0" fontId="6" fillId="0" borderId="0"/>
    <xf numFmtId="167" fontId="6" fillId="0" borderId="0" applyFont="0" applyFill="0" applyBorder="0" applyAlignment="0" applyProtection="0"/>
    <xf numFmtId="0" fontId="6" fillId="0" borderId="0"/>
    <xf numFmtId="0" fontId="6" fillId="0" borderId="0"/>
    <xf numFmtId="0" fontId="6" fillId="0" borderId="0"/>
    <xf numFmtId="0" fontId="6" fillId="0" borderId="0"/>
    <xf numFmtId="0" fontId="7" fillId="0" borderId="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43" fontId="6" fillId="0" borderId="0" applyFont="0" applyFill="0" applyBorder="0" applyAlignment="0" applyProtection="0"/>
    <xf numFmtId="166" fontId="8" fillId="0" borderId="0" applyFont="0" applyFill="0" applyBorder="0" applyAlignment="0" applyProtection="0"/>
    <xf numFmtId="0"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8" fillId="0" borderId="0"/>
    <xf numFmtId="0" fontId="6" fillId="0" borderId="0"/>
    <xf numFmtId="0" fontId="6" fillId="0" borderId="0"/>
    <xf numFmtId="0" fontId="10" fillId="0" borderId="0" applyFont="0" applyFill="0" applyBorder="0" applyAlignment="0" applyProtection="0"/>
  </cellStyleXfs>
  <cellXfs count="102">
    <xf numFmtId="0" fontId="0" fillId="0" borderId="0" xfId="0">
      <alignment vertical="top"/>
    </xf>
    <xf numFmtId="2" fontId="3" fillId="2" borderId="2" xfId="0" applyNumberFormat="1" applyFont="1" applyFill="1" applyBorder="1" applyAlignment="1" applyProtection="1">
      <alignment horizontal="center" vertical="center" wrapText="1"/>
    </xf>
    <xf numFmtId="2" fontId="3" fillId="0" borderId="2" xfId="0" applyNumberFormat="1" applyFont="1" applyFill="1" applyBorder="1" applyAlignment="1" applyProtection="1">
      <alignment horizontal="center" vertical="center" wrapText="1"/>
    </xf>
    <xf numFmtId="0" fontId="3" fillId="2" borderId="2" xfId="6" applyFont="1" applyFill="1" applyBorder="1" applyAlignment="1" applyProtection="1">
      <alignment horizontal="justify" vertical="top" wrapText="1"/>
      <protection locked="0"/>
    </xf>
    <xf numFmtId="2" fontId="3" fillId="2" borderId="2" xfId="0" applyNumberFormat="1" applyFont="1" applyFill="1" applyBorder="1" applyAlignment="1" applyProtection="1">
      <alignment horizontal="center" vertical="center" wrapText="1"/>
      <protection locked="0"/>
    </xf>
    <xf numFmtId="2" fontId="3" fillId="2" borderId="2" xfId="3" applyNumberFormat="1" applyFont="1" applyFill="1" applyBorder="1" applyAlignment="1" applyProtection="1">
      <alignment horizontal="center" vertical="center" wrapText="1"/>
      <protection locked="0"/>
    </xf>
    <xf numFmtId="2" fontId="3" fillId="0" borderId="2" xfId="0" applyNumberFormat="1" applyFont="1" applyFill="1" applyBorder="1" applyAlignment="1" applyProtection="1">
      <alignment horizontal="center" vertical="center" wrapText="1"/>
      <protection locked="0"/>
    </xf>
    <xf numFmtId="2" fontId="3" fillId="2" borderId="2" xfId="0" applyNumberFormat="1"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protection locked="0"/>
    </xf>
    <xf numFmtId="2" fontId="2" fillId="2" borderId="2" xfId="0" applyNumberFormat="1"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xf>
    <xf numFmtId="2" fontId="3" fillId="2" borderId="2" xfId="1" applyNumberFormat="1" applyFont="1" applyFill="1" applyBorder="1" applyAlignment="1" applyProtection="1">
      <alignment horizontal="center" vertical="center" wrapText="1"/>
    </xf>
    <xf numFmtId="2" fontId="3" fillId="2" borderId="2" xfId="3" applyNumberFormat="1" applyFont="1" applyFill="1" applyBorder="1" applyAlignment="1" applyProtection="1">
      <alignment horizontal="center" vertical="center" wrapText="1"/>
    </xf>
    <xf numFmtId="2" fontId="3" fillId="2" borderId="2" xfId="4" applyNumberFormat="1" applyFont="1" applyFill="1" applyBorder="1" applyAlignment="1" applyProtection="1">
      <alignment horizontal="center" vertical="center" wrapText="1"/>
    </xf>
    <xf numFmtId="2" fontId="3"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2" fontId="3" fillId="0" borderId="8" xfId="0" applyNumberFormat="1" applyFont="1" applyFill="1" applyBorder="1" applyAlignment="1" applyProtection="1">
      <alignment horizontal="center" vertical="center" wrapText="1"/>
    </xf>
    <xf numFmtId="2" fontId="2" fillId="2" borderId="2" xfId="0" applyNumberFormat="1"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3" fillId="2" borderId="0"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protection locked="0"/>
    </xf>
    <xf numFmtId="2" fontId="4" fillId="2" borderId="2" xfId="0" applyNumberFormat="1" applyFont="1" applyFill="1" applyBorder="1" applyAlignment="1" applyProtection="1">
      <alignment horizontal="center" vertical="center" wrapText="1"/>
      <protection locked="0"/>
    </xf>
    <xf numFmtId="1" fontId="4" fillId="2" borderId="2" xfId="0" applyNumberFormat="1"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protection locked="0"/>
    </xf>
    <xf numFmtId="0" fontId="5" fillId="2" borderId="2" xfId="0" applyFont="1" applyFill="1" applyBorder="1" applyAlignment="1" applyProtection="1">
      <alignment horizontal="center" vertical="center" wrapText="1"/>
      <protection locked="0"/>
    </xf>
    <xf numFmtId="1" fontId="3" fillId="2" borderId="2" xfId="0" applyNumberFormat="1"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2" fillId="2" borderId="2" xfId="1"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protection locked="0"/>
    </xf>
    <xf numFmtId="0" fontId="3" fillId="2" borderId="2" xfId="0" applyNumberFormat="1" applyFont="1" applyFill="1" applyBorder="1" applyAlignment="1" applyProtection="1">
      <alignment vertical="top" wrapText="1"/>
      <protection locked="0"/>
    </xf>
    <xf numFmtId="0" fontId="3" fillId="2" borderId="2" xfId="2" applyFont="1" applyFill="1" applyBorder="1" applyAlignment="1" applyProtection="1">
      <alignment horizontal="left" vertical="top" wrapText="1"/>
      <protection locked="0"/>
    </xf>
    <xf numFmtId="0" fontId="3" fillId="2" borderId="2" xfId="2" applyFont="1" applyFill="1" applyBorder="1" applyAlignment="1" applyProtection="1">
      <alignment horizontal="left" vertical="center" wrapText="1"/>
      <protection locked="0"/>
    </xf>
    <xf numFmtId="0" fontId="3" fillId="0" borderId="2" xfId="0" applyFont="1" applyFill="1" applyBorder="1" applyAlignment="1" applyProtection="1">
      <alignment horizontal="justify" vertical="top" wrapText="1"/>
      <protection locked="0"/>
    </xf>
    <xf numFmtId="0" fontId="2" fillId="2" borderId="2" xfId="1" applyFont="1" applyFill="1" applyBorder="1" applyAlignment="1" applyProtection="1">
      <alignment horizontal="justify" vertical="center" wrapText="1"/>
      <protection locked="0"/>
    </xf>
    <xf numFmtId="0" fontId="3" fillId="2" borderId="2" xfId="1" applyFont="1" applyFill="1" applyBorder="1" applyAlignment="1" applyProtection="1">
      <alignment vertical="top" wrapText="1"/>
      <protection locked="0"/>
    </xf>
    <xf numFmtId="0" fontId="3" fillId="2" borderId="2" xfId="1" applyFont="1" applyFill="1" applyBorder="1" applyAlignment="1" applyProtection="1">
      <alignment horizontal="center" vertical="center" wrapText="1"/>
      <protection locked="0"/>
    </xf>
    <xf numFmtId="0" fontId="3" fillId="2" borderId="2" xfId="0" applyFont="1" applyFill="1" applyBorder="1" applyAlignment="1" applyProtection="1">
      <alignment horizontal="justify" vertical="top" wrapText="1"/>
      <protection locked="0"/>
    </xf>
    <xf numFmtId="0" fontId="3" fillId="2" borderId="2" xfId="0" applyFont="1" applyFill="1" applyBorder="1" applyAlignment="1" applyProtection="1">
      <alignment horizontal="justify" vertical="center" wrapText="1"/>
      <protection locked="0"/>
    </xf>
    <xf numFmtId="2" fontId="2" fillId="2" borderId="2" xfId="3" applyNumberFormat="1" applyFont="1" applyFill="1" applyBorder="1" applyAlignment="1" applyProtection="1">
      <alignment horizontal="justify" vertical="center" wrapText="1"/>
      <protection locked="0"/>
    </xf>
    <xf numFmtId="0" fontId="3" fillId="2" borderId="2" xfId="3" applyFont="1" applyFill="1" applyBorder="1" applyAlignment="1" applyProtection="1">
      <alignment horizontal="center" vertical="center" wrapText="1"/>
      <protection locked="0"/>
    </xf>
    <xf numFmtId="0" fontId="2" fillId="2" borderId="0" xfId="0" applyFont="1" applyFill="1" applyBorder="1" applyAlignment="1" applyProtection="1">
      <alignment horizontal="center" vertical="center"/>
      <protection locked="0"/>
    </xf>
    <xf numFmtId="2" fontId="3" fillId="2" borderId="2" xfId="3" applyNumberFormat="1" applyFont="1" applyFill="1" applyBorder="1" applyAlignment="1" applyProtection="1">
      <alignment horizontal="justify" vertical="top" wrapText="1"/>
      <protection locked="0"/>
    </xf>
    <xf numFmtId="0" fontId="2" fillId="2" borderId="2" xfId="4" applyFont="1" applyFill="1" applyBorder="1" applyAlignment="1" applyProtection="1">
      <alignment horizontal="justify" vertical="center" wrapText="1"/>
      <protection locked="0"/>
    </xf>
    <xf numFmtId="0" fontId="3" fillId="2" borderId="2" xfId="4"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2" fontId="3" fillId="0" borderId="2" xfId="3" applyNumberFormat="1" applyFont="1" applyFill="1" applyBorder="1" applyAlignment="1" applyProtection="1">
      <alignment horizontal="justify" vertical="top" wrapText="1"/>
      <protection locked="0"/>
    </xf>
    <xf numFmtId="1" fontId="3" fillId="0" borderId="2" xfId="0" applyNumberFormat="1" applyFont="1" applyFill="1" applyBorder="1" applyAlignment="1" applyProtection="1">
      <alignment horizontal="center" vertical="center" wrapText="1"/>
      <protection locked="0"/>
    </xf>
    <xf numFmtId="0" fontId="3" fillId="2" borderId="2" xfId="0" applyFont="1" applyFill="1" applyBorder="1" applyAlignment="1" applyProtection="1">
      <alignment horizontal="justify" vertical="top"/>
      <protection locked="0"/>
    </xf>
    <xf numFmtId="2" fontId="12" fillId="0" borderId="2" xfId="0" applyNumberFormat="1" applyFont="1" applyFill="1" applyBorder="1" applyAlignment="1" applyProtection="1">
      <alignment horizontal="center" vertical="center" wrapText="1"/>
      <protection locked="0"/>
    </xf>
    <xf numFmtId="0" fontId="3" fillId="2" borderId="2" xfId="0" applyFont="1" applyFill="1" applyBorder="1" applyAlignment="1" applyProtection="1">
      <alignment horizontal="justify" vertical="justify" wrapText="1"/>
      <protection locked="0"/>
    </xf>
    <xf numFmtId="0" fontId="2" fillId="2" borderId="2" xfId="0" applyFont="1" applyFill="1" applyBorder="1" applyAlignment="1" applyProtection="1">
      <alignment horizontal="justify" vertical="justify" wrapText="1"/>
      <protection locked="0"/>
    </xf>
    <xf numFmtId="0" fontId="5" fillId="2" borderId="0" xfId="0"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justify" vertical="top" wrapText="1"/>
      <protection locked="0"/>
    </xf>
    <xf numFmtId="0" fontId="2" fillId="2" borderId="2" xfId="0" applyFont="1" applyFill="1" applyBorder="1" applyAlignment="1" applyProtection="1">
      <alignment horizontal="justify" vertical="center" wrapText="1"/>
      <protection locked="0"/>
    </xf>
    <xf numFmtId="0" fontId="3" fillId="2" borderId="2" xfId="0" applyFont="1" applyFill="1" applyBorder="1" applyAlignment="1" applyProtection="1">
      <alignment horizontal="left" vertical="top" wrapText="1"/>
      <protection locked="0"/>
    </xf>
    <xf numFmtId="0" fontId="3" fillId="0" borderId="2" xfId="0" applyNumberFormat="1" applyFont="1" applyFill="1" applyBorder="1" applyAlignment="1" applyProtection="1">
      <alignment horizontal="left" vertical="top" wrapText="1"/>
      <protection locked="0"/>
    </xf>
    <xf numFmtId="0" fontId="3" fillId="2" borderId="2" xfId="0" applyNumberFormat="1" applyFont="1" applyFill="1" applyBorder="1" applyAlignment="1" applyProtection="1">
      <alignment horizontal="left" vertical="top" wrapText="1"/>
      <protection locked="0"/>
    </xf>
    <xf numFmtId="0" fontId="3" fillId="0" borderId="2" xfId="0" applyNumberFormat="1" applyFont="1" applyFill="1" applyBorder="1" applyAlignment="1" applyProtection="1">
      <alignment horizontal="justify" vertical="top" wrapText="1"/>
      <protection locked="0"/>
    </xf>
    <xf numFmtId="0" fontId="3" fillId="0" borderId="2" xfId="0" applyNumberFormat="1" applyFont="1" applyFill="1" applyBorder="1" applyAlignment="1" applyProtection="1">
      <alignment horizontal="left" vertical="center" wrapText="1"/>
      <protection locked="0"/>
    </xf>
    <xf numFmtId="0" fontId="3" fillId="0" borderId="2" xfId="0" applyNumberFormat="1" applyFont="1" applyFill="1" applyBorder="1" applyAlignment="1" applyProtection="1">
      <alignment horizontal="justify" vertical="center" wrapText="1"/>
      <protection locked="0"/>
    </xf>
    <xf numFmtId="0" fontId="3" fillId="0" borderId="2" xfId="0" applyFont="1" applyFill="1" applyBorder="1" applyAlignment="1" applyProtection="1">
      <alignment vertical="top" wrapText="1"/>
      <protection locked="0"/>
    </xf>
    <xf numFmtId="164" fontId="3" fillId="0" borderId="2" xfId="5" applyNumberFormat="1" applyFont="1" applyFill="1" applyBorder="1" applyAlignment="1" applyProtection="1">
      <alignment horizontal="justify" vertical="top" wrapText="1"/>
      <protection locked="0"/>
    </xf>
    <xf numFmtId="0" fontId="3" fillId="0" borderId="2" xfId="0" applyFont="1" applyFill="1" applyBorder="1" applyAlignment="1" applyProtection="1">
      <alignment horizontal="justify" vertical="center" wrapText="1"/>
      <protection locked="0"/>
    </xf>
    <xf numFmtId="0" fontId="3" fillId="0" borderId="2" xfId="0" applyFont="1" applyFill="1" applyBorder="1" applyAlignment="1" applyProtection="1">
      <alignment horizontal="center" vertical="center" wrapText="1"/>
      <protection locked="0"/>
    </xf>
    <xf numFmtId="0" fontId="3" fillId="0" borderId="2" xfId="0" applyFont="1" applyFill="1" applyBorder="1" applyAlignment="1" applyProtection="1">
      <alignment vertical="center" wrapText="1"/>
      <protection locked="0"/>
    </xf>
    <xf numFmtId="2" fontId="3" fillId="0" borderId="7" xfId="0" applyNumberFormat="1" applyFont="1" applyFill="1" applyBorder="1" applyAlignment="1" applyProtection="1">
      <alignment horizontal="justify" vertical="top" wrapText="1" shrinkToFi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2" xfId="0" applyFont="1" applyFill="1" applyBorder="1" applyAlignment="1" applyProtection="1">
      <alignment vertical="top"/>
      <protection locked="0"/>
    </xf>
    <xf numFmtId="165" fontId="3" fillId="2" borderId="2" xfId="0" applyNumberFormat="1" applyFont="1" applyFill="1" applyBorder="1" applyAlignment="1" applyProtection="1">
      <alignment horizontal="justify" vertical="top" wrapText="1"/>
      <protection locked="0"/>
    </xf>
    <xf numFmtId="0" fontId="3" fillId="0" borderId="2"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3" fillId="2" borderId="2" xfId="2" applyFont="1" applyFill="1" applyBorder="1" applyAlignment="1" applyProtection="1">
      <alignment vertical="top" wrapText="1"/>
      <protection locked="0"/>
    </xf>
    <xf numFmtId="0" fontId="3" fillId="2" borderId="2" xfId="0" applyNumberFormat="1" applyFont="1" applyFill="1" applyBorder="1" applyAlignment="1" applyProtection="1">
      <alignment horizontal="justify" vertical="justify" wrapText="1"/>
      <protection locked="0"/>
    </xf>
    <xf numFmtId="0" fontId="3" fillId="2" borderId="2" xfId="2" applyNumberFormat="1" applyFont="1" applyFill="1" applyBorder="1" applyAlignment="1" applyProtection="1">
      <alignment vertical="top" wrapText="1"/>
      <protection locked="0"/>
    </xf>
    <xf numFmtId="0" fontId="2" fillId="0" borderId="0" xfId="0" applyFont="1" applyFill="1" applyBorder="1" applyAlignment="1" applyProtection="1">
      <alignment horizontal="center" vertical="center"/>
      <protection locked="0"/>
    </xf>
    <xf numFmtId="0" fontId="3" fillId="2" borderId="2" xfId="7" applyFont="1" applyFill="1" applyBorder="1" applyAlignment="1" applyProtection="1">
      <alignment horizontal="justify" vertical="top" wrapText="1"/>
      <protection locked="0"/>
    </xf>
    <xf numFmtId="0" fontId="3" fillId="2" borderId="0" xfId="0" applyFont="1" applyFill="1" applyBorder="1" applyAlignment="1" applyProtection="1">
      <alignment horizontal="center" vertical="top"/>
      <protection locked="0"/>
    </xf>
    <xf numFmtId="0" fontId="3" fillId="2" borderId="2" xfId="9" applyFont="1" applyFill="1" applyBorder="1" applyAlignment="1" applyProtection="1">
      <alignment horizontal="justify" vertical="top" wrapText="1"/>
      <protection locked="0"/>
    </xf>
    <xf numFmtId="0" fontId="3" fillId="2" borderId="2" xfId="0" applyFont="1" applyFill="1" applyBorder="1" applyAlignment="1" applyProtection="1">
      <alignment vertical="center" wrapText="1"/>
      <protection locked="0"/>
    </xf>
    <xf numFmtId="2" fontId="3" fillId="2" borderId="2" xfId="0" applyNumberFormat="1" applyFont="1" applyFill="1" applyBorder="1" applyAlignment="1" applyProtection="1">
      <alignment horizontal="center" vertical="top" wrapText="1"/>
      <protection locked="0"/>
    </xf>
    <xf numFmtId="0" fontId="3" fillId="2" borderId="2" xfId="2" applyFont="1" applyFill="1" applyBorder="1" applyAlignment="1" applyProtection="1">
      <alignment horizontal="justify" vertical="top" wrapText="1"/>
      <protection locked="0"/>
    </xf>
    <xf numFmtId="0" fontId="3" fillId="2" borderId="2" xfId="0" applyFont="1" applyFill="1" applyBorder="1" applyAlignment="1" applyProtection="1">
      <alignment vertical="top" wrapText="1"/>
      <protection locked="0"/>
    </xf>
    <xf numFmtId="0" fontId="3" fillId="2" borderId="2" xfId="0" applyFont="1" applyFill="1" applyBorder="1" applyAlignment="1" applyProtection="1">
      <alignment horizontal="justify" vertical="justify"/>
      <protection locked="0"/>
    </xf>
    <xf numFmtId="0" fontId="2" fillId="2" borderId="2" xfId="0" applyFont="1" applyFill="1" applyBorder="1" applyAlignment="1" applyProtection="1">
      <alignment horizontal="justify" vertical="center"/>
      <protection locked="0"/>
    </xf>
    <xf numFmtId="0" fontId="3" fillId="2" borderId="2" xfId="0" applyFont="1" applyFill="1" applyBorder="1" applyAlignment="1" applyProtection="1">
      <alignment horizontal="justify" vertical="center"/>
      <protection locked="0"/>
    </xf>
    <xf numFmtId="0" fontId="3" fillId="0" borderId="2" xfId="8" applyFont="1" applyFill="1" applyBorder="1" applyAlignment="1" applyProtection="1">
      <alignment horizontal="justify" vertical="top" wrapText="1"/>
      <protection locked="0"/>
    </xf>
    <xf numFmtId="0" fontId="3" fillId="0" borderId="2" xfId="8" applyFont="1" applyFill="1" applyBorder="1" applyAlignment="1" applyProtection="1">
      <alignment horizontal="left" vertical="top" wrapText="1"/>
      <protection locked="0"/>
    </xf>
    <xf numFmtId="2" fontId="4" fillId="2" borderId="2" xfId="0" applyNumberFormat="1" applyFont="1" applyFill="1" applyBorder="1" applyAlignment="1" applyProtection="1">
      <alignment horizontal="center" vertical="center" wrapText="1"/>
      <protection locked="0"/>
    </xf>
    <xf numFmtId="2" fontId="2" fillId="2" borderId="0" xfId="0" applyNumberFormat="1" applyFont="1" applyFill="1" applyBorder="1" applyAlignment="1" applyProtection="1">
      <alignment horizontal="center" vertical="center"/>
      <protection locked="0"/>
    </xf>
    <xf numFmtId="2" fontId="3" fillId="2" borderId="2" xfId="0" applyNumberFormat="1" applyFont="1" applyFill="1" applyBorder="1" applyAlignment="1" applyProtection="1">
      <alignment horizontal="justify" vertical="center"/>
      <protection locked="0"/>
    </xf>
    <xf numFmtId="2" fontId="3" fillId="2" borderId="6" xfId="0" applyNumberFormat="1"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2" xfId="0" applyNumberFormat="1"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2" fontId="3" fillId="2" borderId="0" xfId="0" applyNumberFormat="1" applyFont="1" applyFill="1" applyBorder="1" applyAlignment="1" applyProtection="1">
      <alignment horizontal="center" vertical="center" wrapText="1"/>
      <protection locked="0"/>
    </xf>
    <xf numFmtId="2" fontId="3" fillId="2" borderId="2" xfId="0" applyNumberFormat="1" applyFont="1" applyFill="1" applyBorder="1" applyAlignment="1" applyProtection="1">
      <alignment horizontal="justify" vertical="justify"/>
      <protection locked="0"/>
    </xf>
    <xf numFmtId="0" fontId="3" fillId="2" borderId="0" xfId="0" applyFont="1" applyFill="1" applyBorder="1" applyAlignment="1" applyProtection="1">
      <alignment horizontal="justify" vertical="justify"/>
      <protection locked="0"/>
    </xf>
  </cellXfs>
  <cellStyles count="40">
    <cellStyle name="_MPM (BMS) - 17.07.08" xfId="10"/>
    <cellStyle name="Comma 2" xfId="11"/>
    <cellStyle name="Comma 2 2" xfId="12"/>
    <cellStyle name="Comma 2 3" xfId="13"/>
    <cellStyle name="Comma 2 4" xfId="14"/>
    <cellStyle name="Comma 3" xfId="15"/>
    <cellStyle name="Comma 4" xfId="16"/>
    <cellStyle name="Comma 5" xfId="17"/>
    <cellStyle name="Comma 6" xfId="18"/>
    <cellStyle name="Comma 7" xfId="19"/>
    <cellStyle name="Comma 8" xfId="39"/>
    <cellStyle name="Currency 2" xfId="5"/>
    <cellStyle name="Normal" xfId="0" builtinId="0"/>
    <cellStyle name="Normal 10" xfId="20"/>
    <cellStyle name="Normal 10 2" xfId="21"/>
    <cellStyle name="Normal 11" xfId="22"/>
    <cellStyle name="Normal 13" xfId="23"/>
    <cellStyle name="Normal 13 2" xfId="7"/>
    <cellStyle name="Normal 14" xfId="24"/>
    <cellStyle name="Normal 14 2" xfId="9"/>
    <cellStyle name="Normal 15" xfId="25"/>
    <cellStyle name="Normal 16" xfId="26"/>
    <cellStyle name="Normal 2" xfId="1"/>
    <cellStyle name="Normal 2 2" xfId="27"/>
    <cellStyle name="Normal 23" xfId="28"/>
    <cellStyle name="Normal 3" xfId="3"/>
    <cellStyle name="Normal 3 13" xfId="29"/>
    <cellStyle name="Normal 30" xfId="30"/>
    <cellStyle name="Normal 4" xfId="31"/>
    <cellStyle name="Normal 4 2" xfId="4"/>
    <cellStyle name="Normal 41" xfId="32"/>
    <cellStyle name="Normal 5" xfId="33"/>
    <cellStyle name="Normal 6" xfId="34"/>
    <cellStyle name="Normal 6 2" xfId="6"/>
    <cellStyle name="Normal 7" xfId="35"/>
    <cellStyle name="Normal 7 2" xfId="36"/>
    <cellStyle name="Normal 8" xfId="37"/>
    <cellStyle name="Normal 9" xfId="38"/>
    <cellStyle name="Normal_Sheet1" xfId="8"/>
    <cellStyle name="Style 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ALERY%20ESTIMATE_Corrected%2022.04.20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SSTMPP -Gallery (2)"/>
      <sheetName val="AbSTRACT Gallery "/>
      <sheetName val="KSSTMPP -Gallery"/>
      <sheetName val="Measurement"/>
      <sheetName val="Civil-Analy. New"/>
      <sheetName val="Sheet5"/>
    </sheetNames>
    <sheetDataSet>
      <sheetData sheetId="0"/>
      <sheetData sheetId="1"/>
      <sheetData sheetId="2">
        <row r="10">
          <cell r="H10">
            <v>511586.65</v>
          </cell>
        </row>
      </sheetData>
      <sheetData sheetId="3">
        <row r="21">
          <cell r="C21">
            <v>1639</v>
          </cell>
        </row>
        <row r="23">
          <cell r="G23">
            <v>1639</v>
          </cell>
        </row>
        <row r="34">
          <cell r="C34">
            <v>1580</v>
          </cell>
        </row>
        <row r="68">
          <cell r="G68">
            <v>463.07664</v>
          </cell>
        </row>
        <row r="99">
          <cell r="G99">
            <v>54.273300000000006</v>
          </cell>
        </row>
        <row r="155">
          <cell r="C155">
            <v>400</v>
          </cell>
        </row>
        <row r="156">
          <cell r="G156">
            <v>280</v>
          </cell>
        </row>
        <row r="343">
          <cell r="G343">
            <v>200.78379000000001</v>
          </cell>
        </row>
        <row r="348">
          <cell r="G348">
            <v>113</v>
          </cell>
        </row>
        <row r="433">
          <cell r="G433">
            <v>346.55077500000004</v>
          </cell>
        </row>
        <row r="434">
          <cell r="G434">
            <v>435</v>
          </cell>
        </row>
        <row r="449">
          <cell r="G449">
            <v>1784.607</v>
          </cell>
        </row>
        <row r="463">
          <cell r="G463">
            <v>863.19</v>
          </cell>
        </row>
        <row r="467">
          <cell r="G467">
            <v>5.1300000000000008</v>
          </cell>
        </row>
        <row r="479">
          <cell r="G479">
            <v>87.84</v>
          </cell>
        </row>
        <row r="480">
          <cell r="G480">
            <v>3.5999999999999996</v>
          </cell>
        </row>
        <row r="481">
          <cell r="G481">
            <v>22</v>
          </cell>
        </row>
        <row r="490">
          <cell r="G490">
            <v>100</v>
          </cell>
        </row>
        <row r="491">
          <cell r="G491">
            <v>400</v>
          </cell>
        </row>
        <row r="492">
          <cell r="G492">
            <v>62</v>
          </cell>
        </row>
        <row r="502">
          <cell r="G502">
            <v>1164.96</v>
          </cell>
        </row>
        <row r="506">
          <cell r="G506">
            <v>18</v>
          </cell>
        </row>
        <row r="507">
          <cell r="G507">
            <v>2.5</v>
          </cell>
        </row>
        <row r="513">
          <cell r="G513">
            <v>1560</v>
          </cell>
        </row>
        <row r="520">
          <cell r="G520">
            <v>35.799999999999997</v>
          </cell>
        </row>
        <row r="527">
          <cell r="G527">
            <v>27.090000000000003</v>
          </cell>
        </row>
        <row r="530">
          <cell r="G530">
            <v>0.12000000000000002</v>
          </cell>
        </row>
        <row r="534">
          <cell r="G534">
            <v>2.52</v>
          </cell>
        </row>
        <row r="537">
          <cell r="G537">
            <v>36</v>
          </cell>
        </row>
        <row r="538">
          <cell r="G538">
            <v>42</v>
          </cell>
        </row>
        <row r="541">
          <cell r="G541">
            <v>1719.7066022304832</v>
          </cell>
        </row>
        <row r="563">
          <cell r="G563">
            <v>204.71500000000003</v>
          </cell>
        </row>
        <row r="578">
          <cell r="G578">
            <v>118.26180000000001</v>
          </cell>
        </row>
        <row r="608">
          <cell r="G608">
            <v>216.10799999999992</v>
          </cell>
        </row>
        <row r="610">
          <cell r="G610">
            <v>25.204999999999998</v>
          </cell>
        </row>
        <row r="619">
          <cell r="G619">
            <v>104</v>
          </cell>
        </row>
        <row r="648">
          <cell r="G648">
            <v>2290.8423022304833</v>
          </cell>
        </row>
        <row r="658">
          <cell r="G658">
            <v>7.2</v>
          </cell>
        </row>
        <row r="659">
          <cell r="G659">
            <v>7.2</v>
          </cell>
        </row>
        <row r="660">
          <cell r="G660">
            <v>213.3</v>
          </cell>
        </row>
        <row r="707">
          <cell r="G707">
            <v>2455.9024999999997</v>
          </cell>
        </row>
        <row r="744">
          <cell r="G744">
            <v>1512.5079999999998</v>
          </cell>
        </row>
        <row r="815">
          <cell r="G815">
            <v>400</v>
          </cell>
        </row>
        <row r="980">
          <cell r="G980">
            <v>4455.280999999999</v>
          </cell>
        </row>
        <row r="984">
          <cell r="G984">
            <v>320</v>
          </cell>
        </row>
        <row r="1036">
          <cell r="G1036">
            <v>1080.7640000000001</v>
          </cell>
        </row>
        <row r="1039">
          <cell r="G1039">
            <v>330</v>
          </cell>
        </row>
        <row r="1056">
          <cell r="G1056">
            <v>1216.8613011152415</v>
          </cell>
        </row>
        <row r="1061">
          <cell r="G1061">
            <v>2427.0182</v>
          </cell>
        </row>
        <row r="1067">
          <cell r="G1067">
            <v>4455.2809999999999</v>
          </cell>
        </row>
        <row r="1069">
          <cell r="G1069">
            <v>76.319999999999993</v>
          </cell>
        </row>
        <row r="1075">
          <cell r="G1075">
            <v>1592.3919999999998</v>
          </cell>
        </row>
        <row r="1086">
          <cell r="G1086">
            <v>215.23000000000002</v>
          </cell>
        </row>
        <row r="1090">
          <cell r="G1090">
            <v>28.8</v>
          </cell>
        </row>
        <row r="1094">
          <cell r="C1094">
            <v>22</v>
          </cell>
        </row>
        <row r="1095">
          <cell r="C1095">
            <v>13</v>
          </cell>
        </row>
        <row r="1099">
          <cell r="C1099">
            <v>20</v>
          </cell>
        </row>
        <row r="1101">
          <cell r="C1101">
            <v>85</v>
          </cell>
        </row>
        <row r="1102">
          <cell r="C1102">
            <v>130</v>
          </cell>
        </row>
        <row r="1103">
          <cell r="C1103">
            <v>80</v>
          </cell>
        </row>
        <row r="1104">
          <cell r="C1104">
            <v>100</v>
          </cell>
        </row>
        <row r="1105">
          <cell r="C1105">
            <v>30</v>
          </cell>
        </row>
        <row r="1106">
          <cell r="C1106">
            <v>20</v>
          </cell>
        </row>
        <row r="1136">
          <cell r="G1136">
            <v>20</v>
          </cell>
        </row>
        <row r="1137">
          <cell r="G1137">
            <v>20</v>
          </cell>
        </row>
        <row r="1140">
          <cell r="G1140">
            <v>30</v>
          </cell>
        </row>
        <row r="1146">
          <cell r="G1146">
            <v>2.3430000000000004</v>
          </cell>
        </row>
        <row r="1161">
          <cell r="G1161">
            <v>11.561499999999999</v>
          </cell>
        </row>
        <row r="1162">
          <cell r="G1162">
            <v>8.0920000000000005</v>
          </cell>
        </row>
        <row r="1163">
          <cell r="G1163">
            <v>1387.2</v>
          </cell>
        </row>
        <row r="1170">
          <cell r="G1170">
            <v>48.629999999999995</v>
          </cell>
        </row>
        <row r="1172">
          <cell r="G1172">
            <v>9.69</v>
          </cell>
        </row>
        <row r="1176">
          <cell r="G1176">
            <v>4</v>
          </cell>
        </row>
        <row r="1177">
          <cell r="G1177">
            <v>4</v>
          </cell>
        </row>
        <row r="1178">
          <cell r="G1178">
            <v>100</v>
          </cell>
        </row>
        <row r="1180">
          <cell r="G1180">
            <v>174.79400000000001</v>
          </cell>
        </row>
        <row r="1181">
          <cell r="G1181">
            <v>16.218</v>
          </cell>
        </row>
        <row r="1182">
          <cell r="G1182">
            <v>6.7200000000000006</v>
          </cell>
        </row>
        <row r="1183">
          <cell r="G1183">
            <v>7.6589999999999989</v>
          </cell>
        </row>
        <row r="1189">
          <cell r="G1189">
            <v>29.632000000000001</v>
          </cell>
        </row>
        <row r="1190">
          <cell r="G1190">
            <v>20.741</v>
          </cell>
        </row>
        <row r="1191">
          <cell r="G1191">
            <v>3600</v>
          </cell>
        </row>
        <row r="1196">
          <cell r="G1196">
            <v>214.48000000000002</v>
          </cell>
        </row>
        <row r="1199">
          <cell r="G1199">
            <v>70</v>
          </cell>
        </row>
        <row r="1200">
          <cell r="G1200">
            <v>150</v>
          </cell>
        </row>
        <row r="1201">
          <cell r="G1201">
            <v>2</v>
          </cell>
        </row>
        <row r="1202">
          <cell r="G1202">
            <v>12</v>
          </cell>
        </row>
        <row r="1203">
          <cell r="G1203">
            <v>5</v>
          </cell>
        </row>
        <row r="1211">
          <cell r="G1211">
            <v>58.624560000000002</v>
          </cell>
        </row>
        <row r="1212">
          <cell r="G1212">
            <v>41.037191999999997</v>
          </cell>
        </row>
        <row r="1213">
          <cell r="G1213">
            <v>7034.9472000000005</v>
          </cell>
        </row>
        <row r="1224">
          <cell r="G1224">
            <v>85.328000000000017</v>
          </cell>
        </row>
        <row r="1226">
          <cell r="G1226">
            <v>1000</v>
          </cell>
        </row>
        <row r="1227">
          <cell r="G1227">
            <v>100</v>
          </cell>
        </row>
        <row r="1229">
          <cell r="G1229">
            <v>100</v>
          </cell>
        </row>
        <row r="1230">
          <cell r="G1230">
            <v>15</v>
          </cell>
        </row>
        <row r="1232">
          <cell r="G1232">
            <v>1000</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S239"/>
  <sheetViews>
    <sheetView tabSelected="1" zoomScale="81" zoomScaleNormal="81" zoomScaleSheetLayoutView="77" zoomScalePageLayoutView="115" workbookViewId="0">
      <selection activeCell="E5" sqref="E5:F194"/>
    </sheetView>
  </sheetViews>
  <sheetFormatPr defaultColWidth="9" defaultRowHeight="15"/>
  <cols>
    <col min="1" max="1" width="7.25" style="22" customWidth="1"/>
    <col min="2" max="2" width="58.125" style="101" customWidth="1"/>
    <col min="3" max="3" width="12.25" style="4" customWidth="1"/>
    <col min="4" max="4" width="8.875" style="98" customWidth="1"/>
    <col min="5" max="5" width="30.25" style="99" customWidth="1"/>
    <col min="6" max="6" width="29.25" style="4" customWidth="1"/>
    <col min="7" max="7" width="13.125" style="22" bestFit="1" customWidth="1"/>
    <col min="8" max="8" width="14.375" style="22" customWidth="1"/>
    <col min="9" max="16384" width="9" style="22"/>
  </cols>
  <sheetData>
    <row r="1" spans="1:6" ht="44.45" customHeight="1">
      <c r="A1" s="19" t="s">
        <v>203</v>
      </c>
      <c r="B1" s="20"/>
      <c r="C1" s="20"/>
      <c r="D1" s="20"/>
      <c r="E1" s="20"/>
      <c r="F1" s="21"/>
    </row>
    <row r="2" spans="1:6" s="27" customFormat="1" ht="37.9" customHeight="1">
      <c r="A2" s="23" t="s">
        <v>0</v>
      </c>
      <c r="B2" s="24" t="s">
        <v>1</v>
      </c>
      <c r="C2" s="25" t="s">
        <v>2</v>
      </c>
      <c r="D2" s="26" t="s">
        <v>3</v>
      </c>
      <c r="E2" s="25" t="s">
        <v>204</v>
      </c>
      <c r="F2" s="25" t="s">
        <v>4</v>
      </c>
    </row>
    <row r="3" spans="1:6" s="27" customFormat="1" ht="33.75" customHeight="1">
      <c r="A3" s="28"/>
      <c r="B3" s="9" t="s">
        <v>5</v>
      </c>
      <c r="C3" s="4"/>
      <c r="D3" s="29"/>
      <c r="E3" s="4"/>
      <c r="F3" s="4"/>
    </row>
    <row r="4" spans="1:6" ht="35.450000000000003" customHeight="1">
      <c r="A4" s="30"/>
      <c r="B4" s="31" t="s">
        <v>6</v>
      </c>
      <c r="D4" s="29"/>
      <c r="E4" s="4"/>
    </row>
    <row r="5" spans="1:6" ht="113.25" customHeight="1">
      <c r="A5" s="32">
        <v>1</v>
      </c>
      <c r="B5" s="33" t="s">
        <v>161</v>
      </c>
      <c r="C5" s="4">
        <f>[1]Measurement!C21</f>
        <v>1639</v>
      </c>
      <c r="D5" s="30" t="s">
        <v>7</v>
      </c>
      <c r="E5" s="1"/>
      <c r="F5" s="1"/>
    </row>
    <row r="6" spans="1:6" ht="72" customHeight="1">
      <c r="A6" s="32">
        <v>2</v>
      </c>
      <c r="B6" s="34" t="s">
        <v>9</v>
      </c>
      <c r="D6" s="30"/>
      <c r="E6" s="1"/>
      <c r="F6" s="1"/>
    </row>
    <row r="7" spans="1:6" ht="109.5" customHeight="1">
      <c r="A7" s="32"/>
      <c r="B7" s="35" t="s">
        <v>10</v>
      </c>
      <c r="C7" s="4">
        <f>[1]Measurement!G23</f>
        <v>1639</v>
      </c>
      <c r="D7" s="30" t="s">
        <v>58</v>
      </c>
      <c r="E7" s="1"/>
      <c r="F7" s="1"/>
    </row>
    <row r="8" spans="1:6" ht="121.5" customHeight="1">
      <c r="A8" s="32">
        <v>3</v>
      </c>
      <c r="B8" s="36" t="s">
        <v>166</v>
      </c>
      <c r="C8" s="4">
        <f>[1]Measurement!C34</f>
        <v>1580</v>
      </c>
      <c r="D8" s="30" t="s">
        <v>7</v>
      </c>
      <c r="E8" s="1"/>
      <c r="F8" s="1"/>
    </row>
    <row r="9" spans="1:6" ht="45.75" customHeight="1">
      <c r="A9" s="30"/>
      <c r="B9" s="37" t="s">
        <v>11</v>
      </c>
      <c r="C9" s="38"/>
      <c r="D9" s="39"/>
      <c r="E9" s="12"/>
      <c r="F9" s="1"/>
    </row>
    <row r="10" spans="1:6" ht="117" customHeight="1">
      <c r="A10" s="32">
        <v>4</v>
      </c>
      <c r="B10" s="40" t="s">
        <v>12</v>
      </c>
      <c r="C10" s="4">
        <f>[1]Measurement!G68</f>
        <v>463.07664</v>
      </c>
      <c r="D10" s="30" t="s">
        <v>7</v>
      </c>
      <c r="E10" s="1"/>
      <c r="F10" s="1"/>
    </row>
    <row r="11" spans="1:6" ht="1.1499999999999999" customHeight="1">
      <c r="A11" s="32"/>
      <c r="B11" s="41"/>
      <c r="D11" s="30"/>
      <c r="E11" s="1"/>
      <c r="F11" s="1"/>
    </row>
    <row r="12" spans="1:6" s="44" customFormat="1" ht="27.75" customHeight="1">
      <c r="A12" s="30"/>
      <c r="B12" s="42" t="s">
        <v>13</v>
      </c>
      <c r="C12" s="5"/>
      <c r="D12" s="43"/>
      <c r="E12" s="13"/>
      <c r="F12" s="1"/>
    </row>
    <row r="13" spans="1:6" ht="121.5" customHeight="1">
      <c r="A13" s="30">
        <v>5</v>
      </c>
      <c r="B13" s="45" t="s">
        <v>200</v>
      </c>
      <c r="C13" s="5">
        <f>[1]Measurement!G99</f>
        <v>54.273300000000006</v>
      </c>
      <c r="D13" s="43" t="s">
        <v>7</v>
      </c>
      <c r="E13" s="1"/>
      <c r="F13" s="1"/>
    </row>
    <row r="14" spans="1:6" ht="37.5" customHeight="1">
      <c r="A14" s="30"/>
      <c r="B14" s="46" t="s">
        <v>14</v>
      </c>
      <c r="C14" s="47"/>
      <c r="D14" s="47"/>
      <c r="E14" s="14"/>
      <c r="F14" s="1"/>
    </row>
    <row r="15" spans="1:6" ht="208.5" customHeight="1">
      <c r="A15" s="32">
        <v>6</v>
      </c>
      <c r="B15" s="40" t="s">
        <v>197</v>
      </c>
      <c r="C15" s="4">
        <f>[1]Measurement!C155</f>
        <v>400</v>
      </c>
      <c r="D15" s="29" t="s">
        <v>7</v>
      </c>
      <c r="E15" s="1"/>
      <c r="F15" s="1"/>
    </row>
    <row r="16" spans="1:6" s="27" customFormat="1" ht="125.25" customHeight="1">
      <c r="A16" s="48">
        <v>7</v>
      </c>
      <c r="B16" s="49" t="s">
        <v>15</v>
      </c>
      <c r="C16" s="4">
        <f>[1]Measurement!G156</f>
        <v>280</v>
      </c>
      <c r="D16" s="50" t="s">
        <v>25</v>
      </c>
      <c r="E16" s="1"/>
      <c r="F16" s="1"/>
    </row>
    <row r="17" spans="1:6" s="27" customFormat="1" ht="213.75" customHeight="1">
      <c r="A17" s="48">
        <v>8</v>
      </c>
      <c r="B17" s="51" t="s">
        <v>196</v>
      </c>
      <c r="C17" s="52">
        <v>788.32070400000009</v>
      </c>
      <c r="D17" s="29" t="str">
        <f>D21</f>
        <v>cum</v>
      </c>
      <c r="E17" s="1"/>
      <c r="F17" s="1"/>
    </row>
    <row r="18" spans="1:6" s="27" customFormat="1" ht="14.25" hidden="1" customHeight="1">
      <c r="A18" s="48"/>
      <c r="B18" s="53" t="s">
        <v>17</v>
      </c>
      <c r="C18" s="52"/>
      <c r="D18" s="29" t="s">
        <v>7</v>
      </c>
      <c r="E18" s="1"/>
      <c r="F18" s="1"/>
    </row>
    <row r="19" spans="1:6" s="27" customFormat="1" ht="18" hidden="1" customHeight="1">
      <c r="A19" s="48"/>
      <c r="B19" s="53" t="s">
        <v>18</v>
      </c>
      <c r="C19" s="52"/>
      <c r="D19" s="29" t="s">
        <v>7</v>
      </c>
      <c r="E19" s="1"/>
      <c r="F19" s="1"/>
    </row>
    <row r="20" spans="1:6" s="27" customFormat="1" ht="18" hidden="1" customHeight="1">
      <c r="A20" s="48"/>
      <c r="B20" s="53" t="s">
        <v>19</v>
      </c>
      <c r="C20" s="52"/>
      <c r="D20" s="29" t="s">
        <v>7</v>
      </c>
      <c r="E20" s="1"/>
      <c r="F20" s="1"/>
    </row>
    <row r="21" spans="1:6" s="27" customFormat="1" ht="21" hidden="1" customHeight="1">
      <c r="A21" s="48"/>
      <c r="B21" s="54" t="s">
        <v>20</v>
      </c>
      <c r="C21" s="52"/>
      <c r="D21" s="29" t="s">
        <v>7</v>
      </c>
      <c r="E21" s="1"/>
      <c r="F21" s="1"/>
    </row>
    <row r="22" spans="1:6" s="55" customFormat="1" ht="13.5" hidden="1" customHeight="1">
      <c r="A22" s="48"/>
      <c r="B22" s="53" t="s">
        <v>21</v>
      </c>
      <c r="C22" s="52"/>
      <c r="D22" s="29"/>
      <c r="E22" s="1"/>
      <c r="F22" s="1"/>
    </row>
    <row r="23" spans="1:6" s="55" customFormat="1" ht="22.5" hidden="1" customHeight="1">
      <c r="A23" s="48"/>
      <c r="B23" s="53" t="s">
        <v>22</v>
      </c>
      <c r="C23" s="52"/>
      <c r="D23" s="29"/>
      <c r="E23" s="1"/>
      <c r="F23" s="1"/>
    </row>
    <row r="24" spans="1:6" s="55" customFormat="1" ht="2.25" hidden="1" customHeight="1">
      <c r="A24" s="48"/>
      <c r="B24" s="53" t="s">
        <v>23</v>
      </c>
      <c r="C24" s="52"/>
      <c r="D24" s="29"/>
      <c r="E24" s="1"/>
      <c r="F24" s="1"/>
    </row>
    <row r="25" spans="1:6" s="27" customFormat="1" ht="42" hidden="1" customHeight="1">
      <c r="A25" s="48"/>
      <c r="B25" s="54" t="s">
        <v>20</v>
      </c>
      <c r="C25" s="52"/>
      <c r="D25" s="29" t="s">
        <v>7</v>
      </c>
      <c r="E25" s="1"/>
      <c r="F25" s="1"/>
    </row>
    <row r="26" spans="1:6" s="27" customFormat="1" ht="123" customHeight="1">
      <c r="A26" s="48">
        <v>9</v>
      </c>
      <c r="B26" s="49" t="s">
        <v>163</v>
      </c>
      <c r="C26" s="52">
        <v>551.82449280000003</v>
      </c>
      <c r="D26" s="29" t="s">
        <v>25</v>
      </c>
      <c r="E26" s="1"/>
      <c r="F26" s="1"/>
    </row>
    <row r="27" spans="1:6" ht="123.75" customHeight="1">
      <c r="A27" s="32">
        <v>10</v>
      </c>
      <c r="B27" s="56" t="s">
        <v>26</v>
      </c>
      <c r="C27" s="52">
        <v>148191.75917999999</v>
      </c>
      <c r="D27" s="30" t="s">
        <v>28</v>
      </c>
      <c r="E27" s="1"/>
      <c r="F27" s="1"/>
    </row>
    <row r="28" spans="1:6" ht="31.5" customHeight="1">
      <c r="A28" s="32"/>
      <c r="B28" s="57" t="s">
        <v>29</v>
      </c>
      <c r="D28" s="30"/>
      <c r="E28" s="1"/>
      <c r="F28" s="1"/>
    </row>
    <row r="29" spans="1:6" ht="117.75" customHeight="1">
      <c r="A29" s="32">
        <v>11</v>
      </c>
      <c r="B29" s="58" t="s">
        <v>150</v>
      </c>
      <c r="C29" s="4">
        <f>[1]Measurement!G343</f>
        <v>200.78379000000001</v>
      </c>
      <c r="D29" s="30" t="s">
        <v>7</v>
      </c>
      <c r="E29" s="2"/>
      <c r="F29" s="1"/>
    </row>
    <row r="30" spans="1:6" s="44" customFormat="1" ht="129" customHeight="1">
      <c r="A30" s="32">
        <v>12</v>
      </c>
      <c r="B30" s="58" t="s">
        <v>151</v>
      </c>
      <c r="C30" s="4">
        <f>[1]Measurement!G348</f>
        <v>113</v>
      </c>
      <c r="D30" s="30" t="s">
        <v>32</v>
      </c>
      <c r="E30" s="2"/>
      <c r="F30" s="1"/>
    </row>
    <row r="31" spans="1:6" ht="30.75" customHeight="1">
      <c r="A31" s="32"/>
      <c r="B31" s="57" t="s">
        <v>33</v>
      </c>
      <c r="D31" s="30"/>
      <c r="E31" s="1"/>
      <c r="F31" s="1"/>
    </row>
    <row r="32" spans="1:6" ht="122.25" customHeight="1">
      <c r="A32" s="32">
        <v>13</v>
      </c>
      <c r="B32" s="40" t="s">
        <v>152</v>
      </c>
      <c r="C32" s="4">
        <f>[1]Measurement!G433</f>
        <v>346.55077500000004</v>
      </c>
      <c r="D32" s="30" t="s">
        <v>7</v>
      </c>
      <c r="E32" s="1"/>
      <c r="F32" s="1"/>
    </row>
    <row r="33" spans="1:253" s="44" customFormat="1" ht="119.25" customHeight="1">
      <c r="A33" s="32">
        <v>14</v>
      </c>
      <c r="B33" s="59" t="s">
        <v>34</v>
      </c>
      <c r="C33" s="4">
        <f>[1]Measurement!G434</f>
        <v>435</v>
      </c>
      <c r="D33" s="30" t="s">
        <v>32</v>
      </c>
      <c r="E33" s="1"/>
      <c r="F33" s="1"/>
    </row>
    <row r="34" spans="1:253" ht="28.5" customHeight="1">
      <c r="A34" s="32"/>
      <c r="B34" s="57" t="s">
        <v>35</v>
      </c>
      <c r="D34" s="30"/>
      <c r="E34" s="1"/>
      <c r="F34" s="1"/>
    </row>
    <row r="35" spans="1:253" ht="277.5" customHeight="1">
      <c r="A35" s="32">
        <v>15</v>
      </c>
      <c r="B35" s="56" t="s">
        <v>170</v>
      </c>
      <c r="C35" s="4">
        <f>[1]Measurement!G449</f>
        <v>1784.607</v>
      </c>
      <c r="D35" s="30" t="s">
        <v>27</v>
      </c>
      <c r="E35" s="1"/>
      <c r="F35" s="1"/>
      <c r="G35" s="32"/>
      <c r="H35" s="32"/>
    </row>
    <row r="36" spans="1:253" ht="120.75" customHeight="1">
      <c r="A36" s="32">
        <v>16</v>
      </c>
      <c r="B36" s="60" t="s">
        <v>171</v>
      </c>
      <c r="C36" s="4">
        <f>[1]Measurement!G463</f>
        <v>863.19</v>
      </c>
      <c r="D36" s="30" t="s">
        <v>27</v>
      </c>
      <c r="E36" s="1"/>
      <c r="F36" s="1"/>
      <c r="G36" s="32"/>
      <c r="H36" s="32"/>
    </row>
    <row r="37" spans="1:253" ht="126" customHeight="1">
      <c r="A37" s="32">
        <v>17</v>
      </c>
      <c r="B37" s="60" t="s">
        <v>172</v>
      </c>
      <c r="C37" s="4">
        <f>[1]Measurement!G467</f>
        <v>5.1300000000000008</v>
      </c>
      <c r="D37" s="30" t="s">
        <v>32</v>
      </c>
      <c r="E37" s="1"/>
      <c r="F37" s="1"/>
      <c r="G37" s="32"/>
    </row>
    <row r="38" spans="1:253" ht="148.5" customHeight="1">
      <c r="A38" s="32">
        <v>18</v>
      </c>
      <c r="B38" s="60" t="s">
        <v>36</v>
      </c>
      <c r="C38" s="4">
        <f>[1]Measurement!G479</f>
        <v>87.84</v>
      </c>
      <c r="D38" s="30" t="s">
        <v>32</v>
      </c>
      <c r="E38" s="1"/>
      <c r="F38" s="1"/>
    </row>
    <row r="39" spans="1:253" ht="134.25" customHeight="1">
      <c r="A39" s="32">
        <v>19</v>
      </c>
      <c r="B39" s="40" t="s">
        <v>37</v>
      </c>
      <c r="C39" s="4">
        <f>[1]Measurement!G480</f>
        <v>3.5999999999999996</v>
      </c>
      <c r="D39" s="30" t="s">
        <v>32</v>
      </c>
      <c r="E39" s="1"/>
      <c r="F39" s="1"/>
      <c r="IS39" s="22">
        <f>SUM(A39:IR39)</f>
        <v>22.6</v>
      </c>
    </row>
    <row r="40" spans="1:253" ht="120" customHeight="1">
      <c r="A40" s="32">
        <v>20</v>
      </c>
      <c r="B40" s="61" t="s">
        <v>173</v>
      </c>
      <c r="C40" s="4">
        <f>[1]Measurement!G481</f>
        <v>22</v>
      </c>
      <c r="D40" s="30" t="s">
        <v>38</v>
      </c>
      <c r="E40" s="2"/>
      <c r="F40" s="1"/>
    </row>
    <row r="41" spans="1:253" ht="82.5" customHeight="1">
      <c r="A41" s="32">
        <v>21</v>
      </c>
      <c r="B41" s="61" t="s">
        <v>174</v>
      </c>
      <c r="D41" s="30"/>
      <c r="E41" s="1"/>
      <c r="F41" s="1"/>
    </row>
    <row r="42" spans="1:253" ht="109.5" customHeight="1">
      <c r="A42" s="32" t="s">
        <v>84</v>
      </c>
      <c r="B42" s="62" t="s">
        <v>39</v>
      </c>
      <c r="C42" s="4">
        <v>26</v>
      </c>
      <c r="D42" s="30" t="s">
        <v>38</v>
      </c>
      <c r="E42" s="2"/>
      <c r="F42" s="1"/>
    </row>
    <row r="43" spans="1:253" ht="109.5" customHeight="1">
      <c r="A43" s="32" t="s">
        <v>8</v>
      </c>
      <c r="B43" s="62" t="s">
        <v>40</v>
      </c>
      <c r="C43" s="4">
        <v>26</v>
      </c>
      <c r="D43" s="30" t="s">
        <v>38</v>
      </c>
      <c r="E43" s="2"/>
      <c r="F43" s="1"/>
    </row>
    <row r="44" spans="1:253" ht="68.25" customHeight="1">
      <c r="A44" s="32">
        <v>22</v>
      </c>
      <c r="B44" s="61" t="s">
        <v>41</v>
      </c>
      <c r="D44" s="30"/>
      <c r="E44" s="2"/>
      <c r="F44" s="1"/>
    </row>
    <row r="45" spans="1:253" ht="108" customHeight="1">
      <c r="A45" s="32" t="s">
        <v>84</v>
      </c>
      <c r="B45" s="63" t="s">
        <v>42</v>
      </c>
      <c r="C45" s="4">
        <v>60</v>
      </c>
      <c r="D45" s="30" t="s">
        <v>38</v>
      </c>
      <c r="E45" s="2"/>
      <c r="F45" s="1"/>
    </row>
    <row r="46" spans="1:253" ht="99" customHeight="1">
      <c r="A46" s="32" t="s">
        <v>8</v>
      </c>
      <c r="B46" s="63" t="s">
        <v>43</v>
      </c>
      <c r="C46" s="4">
        <v>60</v>
      </c>
      <c r="D46" s="30" t="s">
        <v>38</v>
      </c>
      <c r="E46" s="2"/>
      <c r="F46" s="1"/>
    </row>
    <row r="47" spans="1:253" ht="139.5" customHeight="1">
      <c r="A47" s="32">
        <v>23</v>
      </c>
      <c r="B47" s="61" t="s">
        <v>175</v>
      </c>
      <c r="C47" s="4">
        <v>60</v>
      </c>
      <c r="D47" s="30" t="s">
        <v>38</v>
      </c>
      <c r="E47" s="2"/>
      <c r="F47" s="1"/>
    </row>
    <row r="48" spans="1:253" ht="118.5" customHeight="1">
      <c r="A48" s="32">
        <v>24</v>
      </c>
      <c r="B48" s="61" t="s">
        <v>44</v>
      </c>
      <c r="C48" s="4">
        <v>60</v>
      </c>
      <c r="D48" s="30" t="s">
        <v>38</v>
      </c>
      <c r="E48" s="2"/>
      <c r="F48" s="1"/>
    </row>
    <row r="49" spans="1:6" ht="114" customHeight="1">
      <c r="A49" s="32">
        <v>25</v>
      </c>
      <c r="B49" s="61" t="s">
        <v>45</v>
      </c>
      <c r="C49" s="4">
        <f>[1]Measurement!G490</f>
        <v>100</v>
      </c>
      <c r="D49" s="30" t="s">
        <v>38</v>
      </c>
      <c r="E49" s="2"/>
      <c r="F49" s="1"/>
    </row>
    <row r="50" spans="1:6" ht="141" customHeight="1">
      <c r="A50" s="32">
        <v>26</v>
      </c>
      <c r="B50" s="64" t="s">
        <v>46</v>
      </c>
      <c r="C50" s="4">
        <f>[1]Measurement!G491</f>
        <v>400</v>
      </c>
      <c r="D50" s="30" t="s">
        <v>38</v>
      </c>
      <c r="E50" s="2"/>
      <c r="F50" s="1"/>
    </row>
    <row r="51" spans="1:6" ht="113.25" customHeight="1">
      <c r="A51" s="32">
        <v>27</v>
      </c>
      <c r="B51" s="65" t="s">
        <v>47</v>
      </c>
      <c r="C51" s="4">
        <f>[1]Measurement!G492</f>
        <v>62</v>
      </c>
      <c r="D51" s="30" t="s">
        <v>38</v>
      </c>
      <c r="E51" s="2"/>
      <c r="F51" s="1"/>
    </row>
    <row r="52" spans="1:6" ht="30.75" customHeight="1">
      <c r="A52" s="32"/>
      <c r="B52" s="57" t="s">
        <v>48</v>
      </c>
      <c r="D52" s="30"/>
      <c r="E52" s="1"/>
      <c r="F52" s="1"/>
    </row>
    <row r="53" spans="1:6" ht="121.5" customHeight="1">
      <c r="A53" s="32">
        <v>28</v>
      </c>
      <c r="B53" s="40" t="s">
        <v>156</v>
      </c>
      <c r="C53" s="4">
        <f>[1]Measurement!G502</f>
        <v>1164.96</v>
      </c>
      <c r="D53" s="30" t="s">
        <v>28</v>
      </c>
      <c r="E53" s="1"/>
      <c r="F53" s="1"/>
    </row>
    <row r="54" spans="1:6" ht="126.75" customHeight="1">
      <c r="A54" s="32">
        <v>29</v>
      </c>
      <c r="B54" s="40" t="s">
        <v>176</v>
      </c>
      <c r="C54" s="4">
        <f>[1]Measurement!G506</f>
        <v>18</v>
      </c>
      <c r="D54" s="30" t="s">
        <v>32</v>
      </c>
      <c r="E54" s="1"/>
      <c r="F54" s="1"/>
    </row>
    <row r="55" spans="1:6" ht="149.25" customHeight="1">
      <c r="A55" s="32">
        <v>30</v>
      </c>
      <c r="B55" s="36" t="s">
        <v>49</v>
      </c>
      <c r="D55" s="30"/>
      <c r="E55" s="1"/>
      <c r="F55" s="1"/>
    </row>
    <row r="56" spans="1:6" ht="120" customHeight="1">
      <c r="A56" s="32" t="s">
        <v>84</v>
      </c>
      <c r="B56" s="66" t="s">
        <v>50</v>
      </c>
      <c r="C56" s="6">
        <f>[1]Measurement!G507</f>
        <v>2.5</v>
      </c>
      <c r="D56" s="67" t="s">
        <v>32</v>
      </c>
      <c r="E56" s="2"/>
      <c r="F56" s="2"/>
    </row>
    <row r="57" spans="1:6" ht="120" customHeight="1">
      <c r="A57" s="32" t="s">
        <v>8</v>
      </c>
      <c r="B57" s="66" t="s">
        <v>51</v>
      </c>
      <c r="C57" s="6">
        <v>3</v>
      </c>
      <c r="D57" s="67" t="s">
        <v>38</v>
      </c>
      <c r="E57" s="2"/>
      <c r="F57" s="2"/>
    </row>
    <row r="58" spans="1:6" ht="72.75" customHeight="1">
      <c r="A58" s="32">
        <v>31</v>
      </c>
      <c r="B58" s="36" t="s">
        <v>165</v>
      </c>
      <c r="C58" s="6"/>
      <c r="D58" s="67"/>
      <c r="E58" s="2"/>
      <c r="F58" s="2"/>
    </row>
    <row r="59" spans="1:6" ht="104.25" customHeight="1">
      <c r="A59" s="32"/>
      <c r="B59" s="68" t="s">
        <v>52</v>
      </c>
      <c r="C59" s="6">
        <f>[1]Measurement!G513</f>
        <v>1560</v>
      </c>
      <c r="D59" s="67" t="s">
        <v>28</v>
      </c>
      <c r="E59" s="2"/>
      <c r="F59" s="2"/>
    </row>
    <row r="60" spans="1:6" ht="36" customHeight="1">
      <c r="A60" s="32"/>
      <c r="B60" s="57"/>
      <c r="D60" s="30"/>
      <c r="E60" s="1"/>
      <c r="F60" s="1"/>
    </row>
    <row r="61" spans="1:6" ht="180" customHeight="1">
      <c r="A61" s="32">
        <v>32</v>
      </c>
      <c r="B61" s="69" t="s">
        <v>192</v>
      </c>
      <c r="C61" s="4">
        <f>[1]Measurement!G520</f>
        <v>35.799999999999997</v>
      </c>
      <c r="D61" s="30" t="s">
        <v>53</v>
      </c>
      <c r="E61" s="1"/>
      <c r="F61" s="1"/>
    </row>
    <row r="62" spans="1:6" ht="27.75" customHeight="1">
      <c r="A62" s="70">
        <v>33</v>
      </c>
      <c r="B62" s="3" t="s">
        <v>193</v>
      </c>
      <c r="C62" s="7">
        <f>[1]Measurement!G527</f>
        <v>27.090000000000003</v>
      </c>
      <c r="D62" s="71" t="s">
        <v>32</v>
      </c>
      <c r="E62" s="15"/>
      <c r="F62" s="15"/>
    </row>
    <row r="63" spans="1:6" ht="193.5" customHeight="1">
      <c r="A63" s="70"/>
      <c r="B63" s="72"/>
      <c r="C63" s="7"/>
      <c r="D63" s="71"/>
      <c r="E63" s="15"/>
      <c r="F63" s="15"/>
    </row>
    <row r="64" spans="1:6" ht="28.5" customHeight="1">
      <c r="A64" s="32"/>
      <c r="B64" s="57" t="s">
        <v>54</v>
      </c>
      <c r="D64" s="30"/>
      <c r="E64" s="1"/>
      <c r="F64" s="1"/>
    </row>
    <row r="65" spans="1:8" ht="144" customHeight="1">
      <c r="A65" s="32">
        <v>34</v>
      </c>
      <c r="B65" s="73" t="s">
        <v>177</v>
      </c>
      <c r="C65" s="4">
        <f>[1]Measurement!G530</f>
        <v>0.12000000000000002</v>
      </c>
      <c r="D65" s="30" t="s">
        <v>7</v>
      </c>
      <c r="E65" s="1"/>
      <c r="F65" s="1"/>
      <c r="G65" s="32"/>
      <c r="H65" s="32"/>
    </row>
    <row r="66" spans="1:8" ht="144" customHeight="1">
      <c r="A66" s="32">
        <v>35</v>
      </c>
      <c r="B66" s="40" t="s">
        <v>178</v>
      </c>
      <c r="C66" s="4">
        <v>6</v>
      </c>
      <c r="D66" s="30" t="s">
        <v>38</v>
      </c>
      <c r="E66" s="1"/>
      <c r="F66" s="1"/>
      <c r="G66" s="32"/>
      <c r="H66" s="32"/>
    </row>
    <row r="67" spans="1:8" ht="144" customHeight="1">
      <c r="A67" s="32">
        <v>36</v>
      </c>
      <c r="B67" s="53" t="s">
        <v>157</v>
      </c>
      <c r="C67" s="4">
        <f>[1]Measurement!G534</f>
        <v>2.52</v>
      </c>
      <c r="D67" s="30" t="s">
        <v>32</v>
      </c>
      <c r="E67" s="1"/>
      <c r="F67" s="1"/>
      <c r="G67" s="32"/>
      <c r="H67" s="32"/>
    </row>
    <row r="68" spans="1:8" ht="29.25" customHeight="1">
      <c r="A68" s="32"/>
      <c r="B68" s="57" t="s">
        <v>55</v>
      </c>
      <c r="D68" s="30"/>
      <c r="E68" s="1"/>
      <c r="F68" s="1"/>
      <c r="G68" s="32"/>
      <c r="H68" s="32"/>
    </row>
    <row r="69" spans="1:8" ht="146.25" customHeight="1">
      <c r="A69" s="32">
        <v>37</v>
      </c>
      <c r="B69" s="40" t="s">
        <v>179</v>
      </c>
      <c r="C69" s="4">
        <f>[1]Measurement!G537</f>
        <v>36</v>
      </c>
      <c r="D69" s="30" t="s">
        <v>32</v>
      </c>
      <c r="E69" s="1"/>
      <c r="F69" s="1"/>
    </row>
    <row r="70" spans="1:8" s="44" customFormat="1" ht="0.75" hidden="1" customHeight="1">
      <c r="A70" s="9">
        <v>23</v>
      </c>
      <c r="B70" s="53" t="s">
        <v>30</v>
      </c>
      <c r="C70" s="4"/>
      <c r="D70" s="30"/>
      <c r="E70" s="1"/>
      <c r="F70" s="1"/>
    </row>
    <row r="71" spans="1:8" s="44" customFormat="1" ht="27" hidden="1" customHeight="1">
      <c r="A71" s="9"/>
      <c r="B71" s="53" t="s">
        <v>31</v>
      </c>
      <c r="C71" s="4"/>
      <c r="D71" s="30"/>
      <c r="E71" s="1"/>
      <c r="F71" s="1"/>
    </row>
    <row r="72" spans="1:8" s="44" customFormat="1" ht="23.25" hidden="1" customHeight="1">
      <c r="A72" s="9"/>
      <c r="B72" s="54" t="s">
        <v>20</v>
      </c>
      <c r="C72" s="4"/>
      <c r="D72" s="30" t="s">
        <v>32</v>
      </c>
      <c r="E72" s="1"/>
      <c r="F72" s="1"/>
    </row>
    <row r="73" spans="1:8" s="75" customFormat="1" ht="229.5" customHeight="1">
      <c r="A73" s="74">
        <v>38</v>
      </c>
      <c r="B73" s="36" t="s">
        <v>180</v>
      </c>
      <c r="C73" s="6">
        <f>[1]Measurement!G538</f>
        <v>42</v>
      </c>
      <c r="D73" s="67" t="s">
        <v>32</v>
      </c>
      <c r="E73" s="2"/>
      <c r="F73" s="2"/>
    </row>
    <row r="74" spans="1:8" s="44" customFormat="1" ht="161.25" customHeight="1">
      <c r="A74" s="9">
        <v>39</v>
      </c>
      <c r="B74" s="36" t="s">
        <v>181</v>
      </c>
      <c r="C74" s="4">
        <f>[1]Measurement!G541</f>
        <v>1719.7066022304832</v>
      </c>
      <c r="D74" s="30" t="s">
        <v>32</v>
      </c>
      <c r="E74" s="1"/>
      <c r="F74" s="1"/>
    </row>
    <row r="75" spans="1:8" ht="35.25" customHeight="1">
      <c r="A75" s="32"/>
      <c r="B75" s="57" t="s">
        <v>56</v>
      </c>
      <c r="D75" s="30"/>
      <c r="E75" s="1"/>
      <c r="F75" s="1"/>
    </row>
    <row r="76" spans="1:8" ht="224.25" customHeight="1">
      <c r="A76" s="32">
        <v>40</v>
      </c>
      <c r="B76" s="76" t="s">
        <v>153</v>
      </c>
      <c r="C76" s="4">
        <f>[1]Measurement!G563</f>
        <v>204.71500000000003</v>
      </c>
      <c r="D76" s="4" t="s">
        <v>32</v>
      </c>
      <c r="E76" s="1"/>
      <c r="F76" s="1"/>
    </row>
    <row r="77" spans="1:8" ht="34.5" customHeight="1">
      <c r="A77" s="32"/>
      <c r="B77" s="57" t="s">
        <v>57</v>
      </c>
      <c r="D77" s="4"/>
      <c r="E77" s="1"/>
      <c r="F77" s="1"/>
    </row>
    <row r="78" spans="1:8" ht="171.75" customHeight="1">
      <c r="A78" s="32">
        <v>41</v>
      </c>
      <c r="B78" s="60" t="s">
        <v>182</v>
      </c>
      <c r="C78" s="4">
        <f>[1]Measurement!G578</f>
        <v>118.26180000000001</v>
      </c>
      <c r="D78" s="30" t="s">
        <v>58</v>
      </c>
      <c r="E78" s="1"/>
      <c r="F78" s="1"/>
    </row>
    <row r="79" spans="1:8" ht="0.75" hidden="1" customHeight="1">
      <c r="A79" s="32">
        <v>26</v>
      </c>
      <c r="B79" s="77" t="s">
        <v>30</v>
      </c>
      <c r="D79" s="30"/>
      <c r="E79" s="1"/>
      <c r="F79" s="1"/>
    </row>
    <row r="80" spans="1:8" ht="10.5" hidden="1" customHeight="1">
      <c r="A80" s="32"/>
      <c r="B80" s="77"/>
      <c r="D80" s="30"/>
      <c r="E80" s="1"/>
      <c r="F80" s="1"/>
    </row>
    <row r="81" spans="1:6" ht="183.75" customHeight="1">
      <c r="A81" s="32">
        <v>42</v>
      </c>
      <c r="B81" s="78" t="s">
        <v>154</v>
      </c>
      <c r="C81" s="4">
        <f>[1]Measurement!G608</f>
        <v>216.10799999999992</v>
      </c>
      <c r="D81" s="30" t="s">
        <v>32</v>
      </c>
      <c r="E81" s="1"/>
      <c r="F81" s="1"/>
    </row>
    <row r="82" spans="1:6" ht="156" customHeight="1">
      <c r="A82" s="32">
        <v>43</v>
      </c>
      <c r="B82" s="56" t="s">
        <v>190</v>
      </c>
      <c r="C82" s="4">
        <f>[1]Measurement!G610</f>
        <v>25.204999999999998</v>
      </c>
      <c r="D82" s="30" t="s">
        <v>32</v>
      </c>
      <c r="E82" s="1"/>
      <c r="F82" s="1"/>
    </row>
    <row r="83" spans="1:6" s="44" customFormat="1" ht="151.5" customHeight="1">
      <c r="A83" s="32">
        <v>44</v>
      </c>
      <c r="B83" s="40" t="s">
        <v>191</v>
      </c>
      <c r="C83" s="4">
        <f>[1]Measurement!G619</f>
        <v>104</v>
      </c>
      <c r="D83" s="30" t="s">
        <v>32</v>
      </c>
      <c r="E83" s="1"/>
      <c r="F83" s="1"/>
    </row>
    <row r="84" spans="1:6" ht="141" customHeight="1">
      <c r="A84" s="32">
        <v>45</v>
      </c>
      <c r="B84" s="56" t="s">
        <v>155</v>
      </c>
      <c r="C84" s="4">
        <f>[1]Measurement!G648</f>
        <v>2290.8423022304833</v>
      </c>
      <c r="D84" s="30" t="s">
        <v>32</v>
      </c>
      <c r="E84" s="1"/>
      <c r="F84" s="1"/>
    </row>
    <row r="85" spans="1:6" s="44" customFormat="1" ht="0.75" customHeight="1">
      <c r="A85" s="32"/>
      <c r="B85" s="40" t="s">
        <v>60</v>
      </c>
      <c r="C85" s="4">
        <f>[1]Measurement!G654</f>
        <v>0</v>
      </c>
      <c r="D85" s="30" t="s">
        <v>32</v>
      </c>
      <c r="E85" s="1"/>
      <c r="F85" s="1"/>
    </row>
    <row r="86" spans="1:6" s="44" customFormat="1" ht="174" customHeight="1">
      <c r="A86" s="32">
        <v>46</v>
      </c>
      <c r="B86" s="56" t="s">
        <v>61</v>
      </c>
      <c r="C86" s="4">
        <f>[1]Measurement!G658</f>
        <v>7.2</v>
      </c>
      <c r="D86" s="30" t="s">
        <v>32</v>
      </c>
      <c r="E86" s="1"/>
      <c r="F86" s="1"/>
    </row>
    <row r="87" spans="1:6" s="44" customFormat="1" ht="120.75" customHeight="1">
      <c r="A87" s="32">
        <v>47</v>
      </c>
      <c r="B87" s="40" t="s">
        <v>62</v>
      </c>
      <c r="C87" s="4">
        <f>[1]Measurement!G659</f>
        <v>7.2</v>
      </c>
      <c r="D87" s="30" t="s">
        <v>32</v>
      </c>
      <c r="E87" s="1"/>
      <c r="F87" s="1"/>
    </row>
    <row r="88" spans="1:6" s="44" customFormat="1" ht="138.75" customHeight="1">
      <c r="A88" s="32">
        <v>48</v>
      </c>
      <c r="B88" s="40" t="s">
        <v>167</v>
      </c>
      <c r="C88" s="4">
        <f>[1]Measurement!G660</f>
        <v>213.3</v>
      </c>
      <c r="D88" s="30" t="s">
        <v>32</v>
      </c>
      <c r="E88" s="1"/>
      <c r="F88" s="1"/>
    </row>
    <row r="89" spans="1:6" ht="34.5" customHeight="1">
      <c r="A89" s="32"/>
      <c r="B89" s="8" t="s">
        <v>63</v>
      </c>
      <c r="D89" s="30"/>
      <c r="E89" s="1"/>
      <c r="F89" s="1"/>
    </row>
    <row r="90" spans="1:6" ht="113.25" customHeight="1">
      <c r="A90" s="32">
        <v>49</v>
      </c>
      <c r="B90" s="41" t="s">
        <v>168</v>
      </c>
      <c r="C90" s="4">
        <f>[1]Measurement!G707</f>
        <v>2455.9024999999997</v>
      </c>
      <c r="D90" s="30" t="s">
        <v>32</v>
      </c>
      <c r="E90" s="1"/>
      <c r="F90" s="1"/>
    </row>
    <row r="91" spans="1:6" ht="24.75" hidden="1" customHeight="1">
      <c r="A91" s="32"/>
      <c r="B91" s="53" t="s">
        <v>64</v>
      </c>
      <c r="D91" s="30"/>
      <c r="E91" s="1"/>
      <c r="F91" s="1"/>
    </row>
    <row r="92" spans="1:6" ht="22.5" hidden="1" customHeight="1">
      <c r="A92" s="32"/>
      <c r="B92" s="53" t="s">
        <v>31</v>
      </c>
      <c r="D92" s="30"/>
      <c r="E92" s="1"/>
      <c r="F92" s="1"/>
    </row>
    <row r="93" spans="1:6" ht="27.75" hidden="1" customHeight="1">
      <c r="A93" s="32"/>
      <c r="B93" s="53" t="s">
        <v>59</v>
      </c>
      <c r="D93" s="30"/>
      <c r="E93" s="1"/>
      <c r="F93" s="1"/>
    </row>
    <row r="94" spans="1:6" s="79" customFormat="1" ht="146.25" customHeight="1">
      <c r="A94" s="74">
        <v>50</v>
      </c>
      <c r="B94" s="36" t="s">
        <v>65</v>
      </c>
      <c r="C94" s="6">
        <f>[1]Measurement!G744</f>
        <v>1512.5079999999998</v>
      </c>
      <c r="D94" s="67" t="s">
        <v>32</v>
      </c>
      <c r="E94" s="2"/>
      <c r="F94" s="2"/>
    </row>
    <row r="95" spans="1:6" s="79" customFormat="1" ht="133.5" customHeight="1">
      <c r="A95" s="74">
        <v>51</v>
      </c>
      <c r="B95" s="36" t="s">
        <v>66</v>
      </c>
      <c r="C95" s="6">
        <f>[1]Measurement!G815</f>
        <v>400</v>
      </c>
      <c r="D95" s="67" t="s">
        <v>67</v>
      </c>
      <c r="E95" s="2"/>
      <c r="F95" s="2"/>
    </row>
    <row r="96" spans="1:6" ht="114.75" customHeight="1">
      <c r="A96" s="32">
        <v>52</v>
      </c>
      <c r="B96" s="40" t="s">
        <v>68</v>
      </c>
      <c r="C96" s="4">
        <f>[1]Measurement!G980</f>
        <v>4455.280999999999</v>
      </c>
      <c r="D96" s="30" t="s">
        <v>32</v>
      </c>
      <c r="E96" s="1"/>
      <c r="F96" s="1"/>
    </row>
    <row r="97" spans="1:6" ht="115.5" customHeight="1">
      <c r="A97" s="32">
        <v>53</v>
      </c>
      <c r="B97" s="40" t="s">
        <v>69</v>
      </c>
      <c r="C97" s="4">
        <f>[1]Measurement!G984</f>
        <v>320</v>
      </c>
      <c r="D97" s="30" t="s">
        <v>32</v>
      </c>
      <c r="E97" s="1"/>
      <c r="F97" s="1"/>
    </row>
    <row r="98" spans="1:6" ht="123" customHeight="1">
      <c r="A98" s="32">
        <v>54</v>
      </c>
      <c r="B98" s="40" t="s">
        <v>70</v>
      </c>
      <c r="C98" s="4">
        <f>[1]Measurement!G1036</f>
        <v>1080.7640000000001</v>
      </c>
      <c r="D98" s="30" t="s">
        <v>32</v>
      </c>
      <c r="E98" s="1"/>
      <c r="F98" s="1"/>
    </row>
    <row r="99" spans="1:6" s="44" customFormat="1" ht="115.5" customHeight="1">
      <c r="A99" s="32">
        <v>55</v>
      </c>
      <c r="B99" s="41" t="s">
        <v>169</v>
      </c>
      <c r="C99" s="4">
        <f>[1]Measurement!G1039</f>
        <v>330</v>
      </c>
      <c r="D99" s="30" t="s">
        <v>32</v>
      </c>
      <c r="E99" s="1"/>
      <c r="F99" s="1"/>
    </row>
    <row r="100" spans="1:6" ht="124.5" customHeight="1">
      <c r="A100" s="32">
        <v>56</v>
      </c>
      <c r="B100" s="40" t="s">
        <v>71</v>
      </c>
      <c r="C100" s="4">
        <f>[1]Measurement!G1056</f>
        <v>1216.8613011152415</v>
      </c>
      <c r="D100" s="30" t="s">
        <v>58</v>
      </c>
      <c r="E100" s="1"/>
      <c r="F100" s="1"/>
    </row>
    <row r="101" spans="1:6" ht="105" customHeight="1">
      <c r="A101" s="32">
        <v>57</v>
      </c>
      <c r="B101" s="58" t="s">
        <v>72</v>
      </c>
      <c r="C101" s="4">
        <f>[1]Measurement!G1061</f>
        <v>2427.0182</v>
      </c>
      <c r="D101" s="30" t="s">
        <v>32</v>
      </c>
      <c r="E101" s="1"/>
      <c r="F101" s="1"/>
    </row>
    <row r="102" spans="1:6" s="44" customFormat="1" ht="145.5" customHeight="1">
      <c r="A102" s="32">
        <v>58</v>
      </c>
      <c r="B102" s="56" t="s">
        <v>73</v>
      </c>
      <c r="C102" s="4">
        <f>[1]Measurement!G1067</f>
        <v>4455.2809999999999</v>
      </c>
      <c r="D102" s="30" t="s">
        <v>32</v>
      </c>
      <c r="E102" s="1"/>
      <c r="F102" s="1"/>
    </row>
    <row r="103" spans="1:6" ht="111.75" customHeight="1">
      <c r="A103" s="32">
        <v>59</v>
      </c>
      <c r="B103" s="80" t="s">
        <v>74</v>
      </c>
      <c r="C103" s="4">
        <f>[1]Measurement!G1069</f>
        <v>76.319999999999993</v>
      </c>
      <c r="D103" s="30" t="s">
        <v>32</v>
      </c>
      <c r="E103" s="1"/>
      <c r="F103" s="1"/>
    </row>
    <row r="104" spans="1:6" s="81" customFormat="1" ht="133.5" customHeight="1">
      <c r="A104" s="32">
        <v>60</v>
      </c>
      <c r="B104" s="33" t="s">
        <v>183</v>
      </c>
      <c r="C104" s="4">
        <f>[1]Measurement!G1075</f>
        <v>1592.3919999999998</v>
      </c>
      <c r="D104" s="30" t="s">
        <v>32</v>
      </c>
      <c r="E104" s="1"/>
      <c r="F104" s="1"/>
    </row>
    <row r="105" spans="1:6" ht="151.5" customHeight="1">
      <c r="A105" s="32">
        <v>61</v>
      </c>
      <c r="B105" s="56" t="s">
        <v>75</v>
      </c>
      <c r="C105" s="4">
        <f>[1]Measurement!G1086</f>
        <v>215.23000000000002</v>
      </c>
      <c r="D105" s="30" t="s">
        <v>32</v>
      </c>
      <c r="E105" s="1"/>
      <c r="F105" s="1"/>
    </row>
    <row r="106" spans="1:6" s="44" customFormat="1" ht="183.75" customHeight="1">
      <c r="A106" s="32">
        <v>62</v>
      </c>
      <c r="B106" s="56" t="s">
        <v>184</v>
      </c>
      <c r="C106" s="4">
        <f>[1]Measurement!G1090</f>
        <v>28.8</v>
      </c>
      <c r="D106" s="30" t="s">
        <v>53</v>
      </c>
      <c r="E106" s="1"/>
      <c r="F106" s="1"/>
    </row>
    <row r="107" spans="1:6" s="44" customFormat="1" ht="45" customHeight="1">
      <c r="A107" s="32"/>
      <c r="B107" s="57" t="s">
        <v>76</v>
      </c>
      <c r="C107" s="4"/>
      <c r="D107" s="4"/>
      <c r="E107" s="1"/>
      <c r="F107" s="1"/>
    </row>
    <row r="108" spans="1:6" s="44" customFormat="1" ht="120.75" customHeight="1">
      <c r="A108" s="32">
        <v>63</v>
      </c>
      <c r="B108" s="36" t="s">
        <v>77</v>
      </c>
      <c r="C108" s="4">
        <v>13</v>
      </c>
      <c r="D108" s="30" t="s">
        <v>38</v>
      </c>
      <c r="E108" s="1"/>
      <c r="F108" s="1"/>
    </row>
    <row r="109" spans="1:6" s="44" customFormat="1" ht="128.25" customHeight="1">
      <c r="A109" s="32">
        <v>64</v>
      </c>
      <c r="B109" s="40" t="s">
        <v>78</v>
      </c>
      <c r="C109" s="4">
        <f>[1]Measurement!C1094</f>
        <v>22</v>
      </c>
      <c r="D109" s="30" t="s">
        <v>38</v>
      </c>
      <c r="E109" s="1"/>
      <c r="F109" s="1"/>
    </row>
    <row r="110" spans="1:6" s="44" customFormat="1" ht="159.75" customHeight="1">
      <c r="A110" s="32">
        <v>65</v>
      </c>
      <c r="B110" s="82" t="s">
        <v>158</v>
      </c>
      <c r="C110" s="4">
        <f>[1]Measurement!C1095</f>
        <v>13</v>
      </c>
      <c r="D110" s="4" t="s">
        <v>38</v>
      </c>
      <c r="E110" s="1"/>
      <c r="F110" s="1"/>
    </row>
    <row r="111" spans="1:6" s="44" customFormat="1" ht="77.25" customHeight="1">
      <c r="A111" s="32">
        <v>66</v>
      </c>
      <c r="B111" s="40" t="s">
        <v>79</v>
      </c>
      <c r="C111" s="4"/>
      <c r="D111" s="8"/>
      <c r="E111" s="16"/>
      <c r="F111" s="16"/>
    </row>
    <row r="112" spans="1:6" s="44" customFormat="1" ht="104.25" customHeight="1">
      <c r="A112" s="32"/>
      <c r="B112" s="41" t="s">
        <v>80</v>
      </c>
      <c r="C112" s="4">
        <v>22</v>
      </c>
      <c r="D112" s="30" t="s">
        <v>38</v>
      </c>
      <c r="E112" s="1"/>
      <c r="F112" s="1"/>
    </row>
    <row r="113" spans="1:6" s="44" customFormat="1" ht="93" customHeight="1">
      <c r="A113" s="32">
        <v>67</v>
      </c>
      <c r="B113" s="40" t="s">
        <v>81</v>
      </c>
      <c r="C113" s="4"/>
      <c r="D113" s="8"/>
      <c r="E113" s="16"/>
      <c r="F113" s="16"/>
    </row>
    <row r="114" spans="1:6" s="44" customFormat="1" ht="112.5" customHeight="1">
      <c r="A114" s="32"/>
      <c r="B114" s="41" t="s">
        <v>82</v>
      </c>
      <c r="C114" s="4">
        <f>[1]Measurement!C1099</f>
        <v>20</v>
      </c>
      <c r="D114" s="30" t="s">
        <v>38</v>
      </c>
      <c r="E114" s="1"/>
      <c r="F114" s="1"/>
    </row>
    <row r="115" spans="1:6" s="44" customFormat="1" ht="89.25" customHeight="1">
      <c r="A115" s="32">
        <v>68</v>
      </c>
      <c r="B115" s="53" t="s">
        <v>83</v>
      </c>
      <c r="C115" s="4"/>
      <c r="D115" s="30"/>
      <c r="E115" s="1"/>
      <c r="F115" s="1"/>
    </row>
    <row r="116" spans="1:6" s="44" customFormat="1" ht="124.5" customHeight="1">
      <c r="A116" s="32" t="s">
        <v>84</v>
      </c>
      <c r="B116" s="83" t="s">
        <v>85</v>
      </c>
      <c r="C116" s="30">
        <f>[1]Measurement!C1101</f>
        <v>85</v>
      </c>
      <c r="D116" s="4" t="s">
        <v>53</v>
      </c>
      <c r="E116" s="1"/>
      <c r="F116" s="1"/>
    </row>
    <row r="117" spans="1:6" s="44" customFormat="1" ht="130.5" customHeight="1">
      <c r="A117" s="32" t="s">
        <v>8</v>
      </c>
      <c r="B117" s="83" t="s">
        <v>86</v>
      </c>
      <c r="C117" s="30">
        <f>[1]Measurement!C1102</f>
        <v>130</v>
      </c>
      <c r="D117" s="4" t="s">
        <v>53</v>
      </c>
      <c r="E117" s="1"/>
      <c r="F117" s="1"/>
    </row>
    <row r="118" spans="1:6" s="44" customFormat="1" ht="105.75" customHeight="1">
      <c r="A118" s="32" t="s">
        <v>16</v>
      </c>
      <c r="B118" s="83" t="s">
        <v>87</v>
      </c>
      <c r="C118" s="30">
        <f>[1]Measurement!C1103</f>
        <v>80</v>
      </c>
      <c r="D118" s="4" t="s">
        <v>53</v>
      </c>
      <c r="E118" s="1"/>
      <c r="F118" s="1"/>
    </row>
    <row r="119" spans="1:6" s="44" customFormat="1" ht="116.25" customHeight="1">
      <c r="A119" s="32" t="s">
        <v>24</v>
      </c>
      <c r="B119" s="83" t="s">
        <v>88</v>
      </c>
      <c r="C119" s="30">
        <f>[1]Measurement!C1104</f>
        <v>100</v>
      </c>
      <c r="D119" s="4" t="s">
        <v>53</v>
      </c>
      <c r="E119" s="1"/>
      <c r="F119" s="1"/>
    </row>
    <row r="120" spans="1:6" s="44" customFormat="1" ht="146.25" customHeight="1">
      <c r="A120" s="32">
        <v>69</v>
      </c>
      <c r="B120" s="40" t="s">
        <v>89</v>
      </c>
      <c r="C120" s="4">
        <f>[1]Measurement!C1105</f>
        <v>30</v>
      </c>
      <c r="D120" s="30" t="s">
        <v>90</v>
      </c>
      <c r="E120" s="1"/>
      <c r="F120" s="1"/>
    </row>
    <row r="121" spans="1:6" s="44" customFormat="1" ht="132" customHeight="1">
      <c r="A121" s="32">
        <v>70</v>
      </c>
      <c r="B121" s="40" t="s">
        <v>91</v>
      </c>
      <c r="C121" s="4">
        <f>[1]Measurement!C1106</f>
        <v>20</v>
      </c>
      <c r="D121" s="30" t="s">
        <v>90</v>
      </c>
      <c r="E121" s="1"/>
      <c r="F121" s="1"/>
    </row>
    <row r="122" spans="1:6" s="44" customFormat="1" ht="94.5" customHeight="1">
      <c r="A122" s="32">
        <v>71</v>
      </c>
      <c r="B122" s="40" t="s">
        <v>92</v>
      </c>
      <c r="C122" s="4"/>
      <c r="D122" s="30"/>
      <c r="E122" s="1"/>
      <c r="F122" s="1"/>
    </row>
    <row r="123" spans="1:6" s="44" customFormat="1" ht="138.75" customHeight="1">
      <c r="A123" s="32" t="s">
        <v>84</v>
      </c>
      <c r="B123" s="41" t="s">
        <v>93</v>
      </c>
      <c r="C123" s="4">
        <v>100</v>
      </c>
      <c r="D123" s="30" t="s">
        <v>53</v>
      </c>
      <c r="E123" s="1"/>
      <c r="F123" s="1"/>
    </row>
    <row r="124" spans="1:6" s="44" customFormat="1" ht="130.5" customHeight="1">
      <c r="A124" s="32" t="s">
        <v>8</v>
      </c>
      <c r="B124" s="41" t="s">
        <v>94</v>
      </c>
      <c r="C124" s="4">
        <v>150</v>
      </c>
      <c r="D124" s="30" t="s">
        <v>53</v>
      </c>
      <c r="E124" s="1"/>
      <c r="F124" s="1"/>
    </row>
    <row r="125" spans="1:6" s="44" customFormat="1" ht="78.75" customHeight="1">
      <c r="A125" s="32">
        <v>72</v>
      </c>
      <c r="B125" s="41" t="s">
        <v>95</v>
      </c>
      <c r="C125" s="30"/>
      <c r="D125" s="30"/>
      <c r="E125" s="1"/>
      <c r="F125" s="1"/>
    </row>
    <row r="126" spans="1:6" s="44" customFormat="1" ht="121.5" customHeight="1">
      <c r="A126" s="32" t="s">
        <v>84</v>
      </c>
      <c r="B126" s="41" t="s">
        <v>96</v>
      </c>
      <c r="C126" s="30">
        <v>55</v>
      </c>
      <c r="D126" s="30" t="s">
        <v>38</v>
      </c>
      <c r="E126" s="1"/>
      <c r="F126" s="1"/>
    </row>
    <row r="127" spans="1:6" s="44" customFormat="1" ht="121.5" customHeight="1">
      <c r="A127" s="32" t="s">
        <v>8</v>
      </c>
      <c r="B127" s="41" t="s">
        <v>97</v>
      </c>
      <c r="C127" s="30">
        <v>55</v>
      </c>
      <c r="D127" s="30" t="s">
        <v>38</v>
      </c>
      <c r="E127" s="1"/>
      <c r="F127" s="1"/>
    </row>
    <row r="128" spans="1:6" s="44" customFormat="1" ht="121.5" customHeight="1">
      <c r="A128" s="32" t="s">
        <v>16</v>
      </c>
      <c r="B128" s="41" t="s">
        <v>98</v>
      </c>
      <c r="C128" s="30">
        <v>55</v>
      </c>
      <c r="D128" s="30" t="s">
        <v>38</v>
      </c>
      <c r="E128" s="1"/>
      <c r="F128" s="1"/>
    </row>
    <row r="129" spans="1:6" s="44" customFormat="1" ht="121.5" customHeight="1">
      <c r="A129" s="32" t="s">
        <v>24</v>
      </c>
      <c r="B129" s="41" t="s">
        <v>99</v>
      </c>
      <c r="C129" s="30">
        <v>40</v>
      </c>
      <c r="D129" s="30" t="s">
        <v>38</v>
      </c>
      <c r="E129" s="1"/>
      <c r="F129" s="1"/>
    </row>
    <row r="130" spans="1:6" s="44" customFormat="1" ht="121.5" customHeight="1">
      <c r="A130" s="32" t="s">
        <v>100</v>
      </c>
      <c r="B130" s="41" t="s">
        <v>101</v>
      </c>
      <c r="C130" s="30">
        <v>30</v>
      </c>
      <c r="D130" s="30" t="s">
        <v>38</v>
      </c>
      <c r="E130" s="1"/>
      <c r="F130" s="1"/>
    </row>
    <row r="131" spans="1:6" s="44" customFormat="1" ht="121.5" customHeight="1">
      <c r="A131" s="32" t="s">
        <v>102</v>
      </c>
      <c r="B131" s="41" t="s">
        <v>103</v>
      </c>
      <c r="C131" s="30">
        <v>30</v>
      </c>
      <c r="D131" s="30" t="s">
        <v>38</v>
      </c>
      <c r="E131" s="1"/>
      <c r="F131" s="1"/>
    </row>
    <row r="132" spans="1:6" s="44" customFormat="1" ht="121.5" customHeight="1">
      <c r="A132" s="32" t="s">
        <v>104</v>
      </c>
      <c r="B132" s="41" t="s">
        <v>105</v>
      </c>
      <c r="C132" s="30">
        <v>30</v>
      </c>
      <c r="D132" s="30" t="s">
        <v>38</v>
      </c>
      <c r="E132" s="1"/>
      <c r="F132" s="1"/>
    </row>
    <row r="133" spans="1:6" s="44" customFormat="1" ht="121.5" customHeight="1">
      <c r="A133" s="32" t="s">
        <v>106</v>
      </c>
      <c r="B133" s="41" t="s">
        <v>107</v>
      </c>
      <c r="C133" s="30">
        <v>30</v>
      </c>
      <c r="D133" s="30" t="s">
        <v>38</v>
      </c>
      <c r="E133" s="1"/>
      <c r="F133" s="1"/>
    </row>
    <row r="134" spans="1:6" s="44" customFormat="1" ht="121.5" customHeight="1">
      <c r="A134" s="32" t="s">
        <v>108</v>
      </c>
      <c r="B134" s="41" t="s">
        <v>109</v>
      </c>
      <c r="C134" s="30">
        <v>30</v>
      </c>
      <c r="D134" s="30" t="s">
        <v>38</v>
      </c>
      <c r="E134" s="1"/>
      <c r="F134" s="1"/>
    </row>
    <row r="135" spans="1:6" s="44" customFormat="1" ht="121.5" customHeight="1">
      <c r="A135" s="32" t="s">
        <v>110</v>
      </c>
      <c r="B135" s="41" t="s">
        <v>111</v>
      </c>
      <c r="C135" s="30">
        <v>20</v>
      </c>
      <c r="D135" s="30" t="s">
        <v>38</v>
      </c>
      <c r="E135" s="1"/>
      <c r="F135" s="1"/>
    </row>
    <row r="136" spans="1:6" s="44" customFormat="1" ht="121.5" customHeight="1">
      <c r="A136" s="32" t="s">
        <v>112</v>
      </c>
      <c r="B136" s="41" t="s">
        <v>113</v>
      </c>
      <c r="C136" s="30">
        <v>30</v>
      </c>
      <c r="D136" s="30" t="s">
        <v>38</v>
      </c>
      <c r="E136" s="1"/>
      <c r="F136" s="1"/>
    </row>
    <row r="137" spans="1:6" s="44" customFormat="1" ht="121.5" customHeight="1">
      <c r="A137" s="32" t="s">
        <v>114</v>
      </c>
      <c r="B137" s="41" t="s">
        <v>115</v>
      </c>
      <c r="C137" s="4">
        <v>10</v>
      </c>
      <c r="D137" s="30" t="s">
        <v>38</v>
      </c>
      <c r="E137" s="1"/>
      <c r="F137" s="1"/>
    </row>
    <row r="138" spans="1:6" ht="135" customHeight="1">
      <c r="A138" s="32">
        <v>73</v>
      </c>
      <c r="B138" s="40" t="s">
        <v>116</v>
      </c>
      <c r="C138" s="4">
        <v>25</v>
      </c>
      <c r="D138" s="30" t="s">
        <v>38</v>
      </c>
      <c r="E138" s="1"/>
      <c r="F138" s="1"/>
    </row>
    <row r="139" spans="1:6" ht="109.5" customHeight="1">
      <c r="A139" s="32">
        <v>74</v>
      </c>
      <c r="B139" s="40" t="s">
        <v>117</v>
      </c>
      <c r="C139" s="4">
        <v>25</v>
      </c>
      <c r="D139" s="30" t="s">
        <v>38</v>
      </c>
      <c r="E139" s="1"/>
      <c r="F139" s="1"/>
    </row>
    <row r="140" spans="1:6" ht="79.5" customHeight="1">
      <c r="A140" s="32">
        <v>75</v>
      </c>
      <c r="B140" s="40" t="s">
        <v>118</v>
      </c>
      <c r="D140" s="30"/>
      <c r="E140" s="1"/>
      <c r="F140" s="1"/>
    </row>
    <row r="141" spans="1:6" ht="121.5" customHeight="1">
      <c r="A141" s="32"/>
      <c r="B141" s="41" t="s">
        <v>119</v>
      </c>
      <c r="C141" s="4">
        <v>50</v>
      </c>
      <c r="D141" s="30" t="s">
        <v>38</v>
      </c>
      <c r="E141" s="1"/>
      <c r="F141" s="1"/>
    </row>
    <row r="142" spans="1:6" ht="77.25" customHeight="1">
      <c r="A142" s="32">
        <v>76</v>
      </c>
      <c r="B142" s="40" t="s">
        <v>120</v>
      </c>
      <c r="C142" s="84"/>
      <c r="D142" s="30"/>
      <c r="E142" s="1"/>
      <c r="F142" s="1"/>
    </row>
    <row r="143" spans="1:6" ht="109.5" customHeight="1">
      <c r="A143" s="32"/>
      <c r="B143" s="41" t="s">
        <v>121</v>
      </c>
      <c r="C143" s="4">
        <v>5</v>
      </c>
      <c r="D143" s="30" t="s">
        <v>38</v>
      </c>
      <c r="E143" s="1"/>
      <c r="F143" s="1"/>
    </row>
    <row r="144" spans="1:6" ht="109.5" customHeight="1">
      <c r="A144" s="32">
        <v>77</v>
      </c>
      <c r="B144" s="40" t="s">
        <v>122</v>
      </c>
      <c r="C144" s="4">
        <v>10</v>
      </c>
      <c r="D144" s="4" t="s">
        <v>38</v>
      </c>
      <c r="E144" s="1"/>
      <c r="F144" s="1"/>
    </row>
    <row r="145" spans="1:6" ht="33" customHeight="1">
      <c r="A145" s="32"/>
      <c r="B145" s="57" t="s">
        <v>123</v>
      </c>
      <c r="D145" s="30"/>
      <c r="E145" s="1"/>
      <c r="F145" s="1"/>
    </row>
    <row r="146" spans="1:6" ht="171" customHeight="1">
      <c r="A146" s="32">
        <v>78</v>
      </c>
      <c r="B146" s="40" t="s">
        <v>185</v>
      </c>
      <c r="C146" s="4">
        <v>5</v>
      </c>
      <c r="D146" s="4" t="s">
        <v>38</v>
      </c>
      <c r="E146" s="1"/>
      <c r="F146" s="1"/>
    </row>
    <row r="147" spans="1:6" ht="261.75" customHeight="1">
      <c r="A147" s="32">
        <v>79</v>
      </c>
      <c r="B147" s="40" t="s">
        <v>124</v>
      </c>
      <c r="C147" s="4">
        <v>3</v>
      </c>
      <c r="D147" s="30" t="s">
        <v>125</v>
      </c>
      <c r="E147" s="1"/>
      <c r="F147" s="1"/>
    </row>
    <row r="148" spans="1:6" ht="115.5" customHeight="1">
      <c r="A148" s="32">
        <v>80</v>
      </c>
      <c r="B148" s="40" t="s">
        <v>126</v>
      </c>
      <c r="C148" s="4">
        <v>3</v>
      </c>
      <c r="D148" s="30" t="s">
        <v>67</v>
      </c>
      <c r="E148" s="1"/>
      <c r="F148" s="1"/>
    </row>
    <row r="149" spans="1:6" ht="128.25" customHeight="1">
      <c r="A149" s="32">
        <v>81</v>
      </c>
      <c r="B149" s="40" t="s">
        <v>127</v>
      </c>
      <c r="C149" s="4">
        <v>5</v>
      </c>
      <c r="D149" s="30" t="s">
        <v>38</v>
      </c>
      <c r="E149" s="1"/>
      <c r="F149" s="1"/>
    </row>
    <row r="150" spans="1:6" ht="120" customHeight="1">
      <c r="A150" s="32">
        <v>82</v>
      </c>
      <c r="B150" s="40" t="s">
        <v>128</v>
      </c>
      <c r="C150" s="4">
        <v>20</v>
      </c>
      <c r="D150" s="30" t="s">
        <v>38</v>
      </c>
      <c r="E150" s="1"/>
      <c r="F150" s="1"/>
    </row>
    <row r="151" spans="1:6" ht="122.25" customHeight="1">
      <c r="A151" s="32">
        <v>83</v>
      </c>
      <c r="B151" s="51" t="s">
        <v>129</v>
      </c>
      <c r="C151" s="4">
        <f>[1]Measurement!G1136</f>
        <v>20</v>
      </c>
      <c r="D151" s="30" t="s">
        <v>38</v>
      </c>
      <c r="E151" s="1"/>
      <c r="F151" s="1"/>
    </row>
    <row r="152" spans="1:6" ht="132" customHeight="1">
      <c r="A152" s="32">
        <v>84</v>
      </c>
      <c r="B152" s="85" t="s">
        <v>130</v>
      </c>
      <c r="C152" s="4">
        <f>[1]Measurement!G1137</f>
        <v>20</v>
      </c>
      <c r="D152" s="30" t="s">
        <v>38</v>
      </c>
      <c r="E152" s="1"/>
      <c r="F152" s="1"/>
    </row>
    <row r="153" spans="1:6" ht="28.9" customHeight="1">
      <c r="A153" s="32"/>
      <c r="B153" s="9" t="s">
        <v>131</v>
      </c>
      <c r="D153" s="30"/>
      <c r="E153" s="1"/>
      <c r="F153" s="1"/>
    </row>
    <row r="154" spans="1:6" ht="148.5" customHeight="1">
      <c r="A154" s="32">
        <v>85</v>
      </c>
      <c r="B154" s="51" t="s">
        <v>132</v>
      </c>
      <c r="C154" s="4">
        <f>[1]Measurement!G1140</f>
        <v>30</v>
      </c>
      <c r="D154" s="30" t="s">
        <v>7</v>
      </c>
      <c r="E154" s="1"/>
      <c r="F154" s="1"/>
    </row>
    <row r="155" spans="1:6" ht="78.75" customHeight="1">
      <c r="A155" s="32">
        <v>86</v>
      </c>
      <c r="B155" s="51" t="s">
        <v>133</v>
      </c>
      <c r="D155" s="30"/>
      <c r="E155" s="1"/>
      <c r="F155" s="1"/>
    </row>
    <row r="156" spans="1:6" ht="118.5" customHeight="1">
      <c r="A156" s="32"/>
      <c r="B156" s="86" t="s">
        <v>134</v>
      </c>
      <c r="C156" s="4">
        <f>[1]Measurement!G1146</f>
        <v>2.3430000000000004</v>
      </c>
      <c r="D156" s="30" t="s">
        <v>7</v>
      </c>
      <c r="E156" s="1"/>
      <c r="F156" s="1"/>
    </row>
    <row r="157" spans="1:6" ht="235.5" customHeight="1">
      <c r="A157" s="32">
        <v>87</v>
      </c>
      <c r="B157" s="40" t="s">
        <v>198</v>
      </c>
      <c r="C157" s="4">
        <f>[1]Measurement!G1161</f>
        <v>11.561499999999999</v>
      </c>
      <c r="D157" s="30" t="s">
        <v>7</v>
      </c>
      <c r="E157" s="1"/>
      <c r="F157" s="1"/>
    </row>
    <row r="158" spans="1:6" ht="116.25" customHeight="1">
      <c r="A158" s="32">
        <v>88</v>
      </c>
      <c r="B158" s="49" t="s">
        <v>163</v>
      </c>
      <c r="C158" s="4">
        <f>[1]Measurement!G1162</f>
        <v>8.0920000000000005</v>
      </c>
      <c r="D158" s="30" t="s">
        <v>25</v>
      </c>
      <c r="E158" s="1"/>
      <c r="F158" s="1"/>
    </row>
    <row r="159" spans="1:6" ht="127.5" customHeight="1">
      <c r="A159" s="32">
        <v>89</v>
      </c>
      <c r="B159" s="56" t="s">
        <v>135</v>
      </c>
      <c r="C159" s="4">
        <f>[1]Measurement!G1163</f>
        <v>1387.2</v>
      </c>
      <c r="D159" s="30" t="s">
        <v>28</v>
      </c>
      <c r="E159" s="1"/>
      <c r="F159" s="1"/>
    </row>
    <row r="160" spans="1:6" ht="114.75" customHeight="1">
      <c r="A160" s="32">
        <v>90</v>
      </c>
      <c r="B160" s="51" t="s">
        <v>136</v>
      </c>
      <c r="C160" s="4">
        <f>[1]Measurement!G1170</f>
        <v>48.629999999999995</v>
      </c>
      <c r="D160" s="30" t="s">
        <v>32</v>
      </c>
      <c r="E160" s="1"/>
      <c r="F160" s="1"/>
    </row>
    <row r="161" spans="1:6" ht="120.75" customHeight="1">
      <c r="A161" s="32">
        <v>91</v>
      </c>
      <c r="B161" s="40" t="s">
        <v>159</v>
      </c>
      <c r="C161" s="4">
        <f>[1]Measurement!G1172</f>
        <v>9.69</v>
      </c>
      <c r="D161" s="30" t="s">
        <v>58</v>
      </c>
      <c r="E161" s="1"/>
      <c r="F161" s="1"/>
    </row>
    <row r="162" spans="1:6" ht="105.75" customHeight="1">
      <c r="A162" s="32">
        <v>92</v>
      </c>
      <c r="B162" s="86" t="s">
        <v>137</v>
      </c>
      <c r="C162" s="4">
        <v>8</v>
      </c>
      <c r="D162" s="30" t="s">
        <v>38</v>
      </c>
      <c r="E162" s="1"/>
      <c r="F162" s="1"/>
    </row>
    <row r="163" spans="1:6" ht="119.25" customHeight="1">
      <c r="A163" s="32">
        <v>93</v>
      </c>
      <c r="B163" s="51" t="s">
        <v>146</v>
      </c>
      <c r="C163" s="4">
        <f>[1]Measurement!G1176</f>
        <v>4</v>
      </c>
      <c r="D163" s="30" t="s">
        <v>38</v>
      </c>
      <c r="E163" s="1"/>
      <c r="F163" s="1"/>
    </row>
    <row r="164" spans="1:6" ht="115.5" customHeight="1">
      <c r="A164" s="32">
        <v>94</v>
      </c>
      <c r="B164" s="87" t="s">
        <v>138</v>
      </c>
      <c r="C164" s="4">
        <f>[1]Measurement!G1177</f>
        <v>4</v>
      </c>
      <c r="D164" s="30" t="s">
        <v>38</v>
      </c>
      <c r="E164" s="1"/>
      <c r="F164" s="1"/>
    </row>
    <row r="165" spans="1:6" ht="120.75" customHeight="1">
      <c r="A165" s="32">
        <v>95</v>
      </c>
      <c r="B165" s="51" t="s">
        <v>186</v>
      </c>
      <c r="C165" s="4">
        <f>[1]Measurement!G1178</f>
        <v>100</v>
      </c>
      <c r="D165" s="30" t="s">
        <v>67</v>
      </c>
      <c r="E165" s="1"/>
      <c r="F165" s="1"/>
    </row>
    <row r="166" spans="1:6" ht="36" customHeight="1">
      <c r="A166" s="32"/>
      <c r="B166" s="9" t="s">
        <v>139</v>
      </c>
      <c r="D166" s="30"/>
      <c r="E166" s="1"/>
      <c r="F166" s="1"/>
    </row>
    <row r="167" spans="1:6" ht="129" customHeight="1">
      <c r="A167" s="32">
        <v>96</v>
      </c>
      <c r="B167" s="51" t="s">
        <v>199</v>
      </c>
      <c r="C167" s="4">
        <f>[1]Measurement!G1180</f>
        <v>174.79400000000001</v>
      </c>
      <c r="D167" s="30" t="s">
        <v>7</v>
      </c>
      <c r="E167" s="1"/>
      <c r="F167" s="1"/>
    </row>
    <row r="168" spans="1:6" ht="103.5" customHeight="1">
      <c r="A168" s="32">
        <v>97</v>
      </c>
      <c r="B168" s="51" t="s">
        <v>140</v>
      </c>
      <c r="C168" s="4">
        <f>[1]Measurement!G1181</f>
        <v>16.218</v>
      </c>
      <c r="D168" s="30" t="s">
        <v>7</v>
      </c>
      <c r="E168" s="1"/>
      <c r="F168" s="1"/>
    </row>
    <row r="169" spans="1:6" ht="120.75" customHeight="1">
      <c r="A169" s="32">
        <v>98</v>
      </c>
      <c r="B169" s="51" t="s">
        <v>141</v>
      </c>
      <c r="C169" s="4">
        <f>[1]Measurement!G1182</f>
        <v>6.7200000000000006</v>
      </c>
      <c r="D169" s="30" t="s">
        <v>7</v>
      </c>
      <c r="E169" s="1"/>
      <c r="F169" s="1"/>
    </row>
    <row r="170" spans="1:6" ht="129.75" customHeight="1">
      <c r="A170" s="32">
        <v>99</v>
      </c>
      <c r="B170" s="51" t="s">
        <v>142</v>
      </c>
      <c r="C170" s="4">
        <f>[1]Measurement!G1183</f>
        <v>7.6589999999999989</v>
      </c>
      <c r="D170" s="30" t="s">
        <v>7</v>
      </c>
      <c r="E170" s="1"/>
      <c r="F170" s="1"/>
    </row>
    <row r="171" spans="1:6" ht="222.75" customHeight="1">
      <c r="A171" s="32">
        <v>100</v>
      </c>
      <c r="B171" s="40" t="s">
        <v>195</v>
      </c>
      <c r="C171" s="4">
        <f>[1]Measurement!G1189</f>
        <v>29.632000000000001</v>
      </c>
      <c r="D171" s="30" t="s">
        <v>7</v>
      </c>
      <c r="E171" s="1"/>
      <c r="F171" s="1"/>
    </row>
    <row r="172" spans="1:6" ht="133.5" customHeight="1">
      <c r="A172" s="32">
        <v>101</v>
      </c>
      <c r="B172" s="49" t="s">
        <v>15</v>
      </c>
      <c r="C172" s="4">
        <f>[1]Measurement!G1190</f>
        <v>20.741</v>
      </c>
      <c r="D172" s="30" t="s">
        <v>25</v>
      </c>
      <c r="E172" s="1"/>
      <c r="F172" s="1"/>
    </row>
    <row r="173" spans="1:6" ht="133.5" customHeight="1">
      <c r="A173" s="32">
        <v>102</v>
      </c>
      <c r="B173" s="51" t="s">
        <v>135</v>
      </c>
      <c r="C173" s="4">
        <f>[1]Measurement!G1191</f>
        <v>3600</v>
      </c>
      <c r="D173" s="30" t="s">
        <v>27</v>
      </c>
      <c r="E173" s="1"/>
      <c r="F173" s="1"/>
    </row>
    <row r="174" spans="1:6" ht="133.5" customHeight="1">
      <c r="A174" s="32">
        <v>103</v>
      </c>
      <c r="B174" s="51" t="s">
        <v>143</v>
      </c>
      <c r="C174" s="4">
        <f>[1]Measurement!G1196</f>
        <v>214.48000000000002</v>
      </c>
      <c r="D174" s="30" t="s">
        <v>32</v>
      </c>
      <c r="E174" s="1"/>
      <c r="F174" s="1"/>
    </row>
    <row r="175" spans="1:6" ht="27.6" customHeight="1">
      <c r="A175" s="32"/>
      <c r="B175" s="88"/>
      <c r="D175" s="30"/>
      <c r="E175" s="1"/>
      <c r="F175" s="1"/>
    </row>
    <row r="176" spans="1:6" ht="86.25" customHeight="1">
      <c r="A176" s="32">
        <v>104</v>
      </c>
      <c r="B176" s="40" t="s">
        <v>187</v>
      </c>
      <c r="D176" s="30"/>
      <c r="E176" s="1"/>
      <c r="F176" s="1"/>
    </row>
    <row r="177" spans="1:6" ht="124.5" customHeight="1">
      <c r="A177" s="32" t="s">
        <v>84</v>
      </c>
      <c r="B177" s="89" t="s">
        <v>86</v>
      </c>
      <c r="C177" s="4">
        <f>[1]Measurement!G1199</f>
        <v>70</v>
      </c>
      <c r="D177" s="30" t="s">
        <v>53</v>
      </c>
      <c r="E177" s="1"/>
      <c r="F177" s="1"/>
    </row>
    <row r="178" spans="1:6" ht="124.5" customHeight="1">
      <c r="A178" s="32" t="s">
        <v>8</v>
      </c>
      <c r="B178" s="89" t="s">
        <v>88</v>
      </c>
      <c r="C178" s="4">
        <f>[1]Measurement!G1200</f>
        <v>150</v>
      </c>
      <c r="D178" s="30" t="s">
        <v>53</v>
      </c>
      <c r="E178" s="1"/>
      <c r="F178" s="1"/>
    </row>
    <row r="179" spans="1:6" ht="139.5" customHeight="1">
      <c r="A179" s="32">
        <v>105</v>
      </c>
      <c r="B179" s="51" t="s">
        <v>144</v>
      </c>
      <c r="C179" s="4">
        <f>[1]Measurement!G1201</f>
        <v>2</v>
      </c>
      <c r="D179" s="30" t="s">
        <v>38</v>
      </c>
      <c r="E179" s="1"/>
      <c r="F179" s="1"/>
    </row>
    <row r="180" spans="1:6" ht="117.75" customHeight="1">
      <c r="A180" s="32">
        <v>106</v>
      </c>
      <c r="B180" s="51" t="s">
        <v>145</v>
      </c>
      <c r="C180" s="4">
        <f>[1]Measurement!G1202</f>
        <v>12</v>
      </c>
      <c r="D180" s="30" t="s">
        <v>38</v>
      </c>
      <c r="E180" s="1"/>
      <c r="F180" s="1"/>
    </row>
    <row r="181" spans="1:6" ht="129.75" customHeight="1">
      <c r="A181" s="32">
        <v>107</v>
      </c>
      <c r="B181" s="51" t="s">
        <v>146</v>
      </c>
      <c r="C181" s="4">
        <f>[1]Measurement!G1203</f>
        <v>5</v>
      </c>
      <c r="D181" s="30" t="s">
        <v>38</v>
      </c>
      <c r="E181" s="1"/>
      <c r="F181" s="1"/>
    </row>
    <row r="182" spans="1:6" ht="48" customHeight="1">
      <c r="A182" s="32"/>
      <c r="B182" s="9" t="s">
        <v>147</v>
      </c>
      <c r="D182" s="30"/>
      <c r="E182" s="1"/>
      <c r="F182" s="1"/>
    </row>
    <row r="183" spans="1:6" ht="235.5" customHeight="1">
      <c r="A183" s="32">
        <v>108</v>
      </c>
      <c r="B183" s="40" t="s">
        <v>194</v>
      </c>
      <c r="C183" s="4">
        <f>[1]Measurement!G1211</f>
        <v>58.624560000000002</v>
      </c>
      <c r="D183" s="30" t="s">
        <v>7</v>
      </c>
      <c r="E183" s="17"/>
      <c r="F183" s="1"/>
    </row>
    <row r="184" spans="1:6" ht="117.75" customHeight="1">
      <c r="A184" s="32">
        <v>109</v>
      </c>
      <c r="B184" s="49" t="s">
        <v>15</v>
      </c>
      <c r="C184" s="4">
        <f>[1]Measurement!G1212</f>
        <v>41.037191999999997</v>
      </c>
      <c r="D184" s="30" t="s">
        <v>25</v>
      </c>
      <c r="E184" s="1"/>
      <c r="F184" s="1"/>
    </row>
    <row r="185" spans="1:6" ht="117.75" customHeight="1">
      <c r="A185" s="32">
        <v>110</v>
      </c>
      <c r="B185" s="56" t="s">
        <v>26</v>
      </c>
      <c r="C185" s="4">
        <f>[1]Measurement!G1213</f>
        <v>7034.9472000000005</v>
      </c>
      <c r="D185" s="30" t="s">
        <v>27</v>
      </c>
      <c r="E185" s="1"/>
      <c r="F185" s="1"/>
    </row>
    <row r="186" spans="1:6" ht="117.75" customHeight="1">
      <c r="A186" s="32">
        <v>111</v>
      </c>
      <c r="B186" s="40" t="s">
        <v>189</v>
      </c>
      <c r="C186" s="4">
        <f>[1]Measurement!G1224</f>
        <v>85.328000000000017</v>
      </c>
      <c r="D186" s="30" t="s">
        <v>32</v>
      </c>
      <c r="E186" s="1"/>
      <c r="F186" s="1"/>
    </row>
    <row r="187" spans="1:6" ht="30.6" customHeight="1">
      <c r="A187" s="32"/>
      <c r="B187" s="88" t="s">
        <v>148</v>
      </c>
      <c r="D187" s="30"/>
      <c r="E187" s="1"/>
      <c r="F187" s="1"/>
    </row>
    <row r="188" spans="1:6" ht="120" customHeight="1">
      <c r="A188" s="32">
        <v>112</v>
      </c>
      <c r="B188" s="90" t="s">
        <v>164</v>
      </c>
      <c r="C188" s="4">
        <f>[1]Measurement!G1226</f>
        <v>1000</v>
      </c>
      <c r="D188" s="67" t="s">
        <v>32</v>
      </c>
      <c r="E188" s="2"/>
      <c r="F188" s="1"/>
    </row>
    <row r="189" spans="1:6" ht="126" customHeight="1">
      <c r="A189" s="32">
        <v>113</v>
      </c>
      <c r="B189" s="91" t="s">
        <v>201</v>
      </c>
      <c r="C189" s="4">
        <v>100</v>
      </c>
      <c r="D189" s="67" t="s">
        <v>7</v>
      </c>
      <c r="E189" s="2"/>
      <c r="F189" s="1"/>
    </row>
    <row r="190" spans="1:6" ht="136.5" customHeight="1">
      <c r="A190" s="32">
        <v>114</v>
      </c>
      <c r="B190" s="91" t="s">
        <v>202</v>
      </c>
      <c r="C190" s="4">
        <f>[1]Measurement!G1227</f>
        <v>100</v>
      </c>
      <c r="D190" s="67" t="s">
        <v>7</v>
      </c>
      <c r="E190" s="2"/>
      <c r="F190" s="1"/>
    </row>
    <row r="191" spans="1:6" ht="144.75" customHeight="1">
      <c r="A191" s="32">
        <v>115</v>
      </c>
      <c r="B191" s="61" t="s">
        <v>188</v>
      </c>
      <c r="C191" s="4">
        <f>[1]Measurement!G1229</f>
        <v>100</v>
      </c>
      <c r="D191" s="67" t="s">
        <v>7</v>
      </c>
      <c r="E191" s="2"/>
      <c r="F191" s="1"/>
    </row>
    <row r="192" spans="1:6" ht="171" customHeight="1">
      <c r="A192" s="32">
        <v>116</v>
      </c>
      <c r="B192" s="61" t="s">
        <v>160</v>
      </c>
      <c r="C192" s="4">
        <f>[1]Measurement!G1230</f>
        <v>15</v>
      </c>
      <c r="D192" s="30" t="s">
        <v>7</v>
      </c>
      <c r="E192" s="1"/>
      <c r="F192" s="1"/>
    </row>
    <row r="193" spans="1:8" s="44" customFormat="1" ht="141.75" customHeight="1">
      <c r="A193" s="32">
        <v>117</v>
      </c>
      <c r="B193" s="61" t="s">
        <v>149</v>
      </c>
      <c r="C193" s="4">
        <f>[1]Measurement!G1232</f>
        <v>1000</v>
      </c>
      <c r="D193" s="30" t="s">
        <v>32</v>
      </c>
      <c r="E193" s="1"/>
      <c r="F193" s="1"/>
    </row>
    <row r="194" spans="1:8" s="44" customFormat="1" ht="71.25" customHeight="1">
      <c r="A194" s="32"/>
      <c r="B194" s="92" t="s">
        <v>162</v>
      </c>
      <c r="C194" s="92"/>
      <c r="D194" s="9"/>
      <c r="E194" s="11"/>
      <c r="F194" s="18"/>
      <c r="G194" s="93"/>
      <c r="H194" s="93"/>
    </row>
    <row r="195" spans="1:8" ht="26.45" customHeight="1">
      <c r="A195" s="32"/>
      <c r="B195" s="87"/>
      <c r="D195" s="30"/>
      <c r="E195" s="10"/>
      <c r="F195" s="10"/>
    </row>
    <row r="196" spans="1:8" ht="52.5" customHeight="1">
      <c r="A196" s="32"/>
      <c r="B196" s="94"/>
      <c r="C196" s="95"/>
      <c r="D196" s="96"/>
      <c r="E196" s="4"/>
    </row>
    <row r="197" spans="1:8">
      <c r="A197" s="32"/>
      <c r="B197" s="87"/>
      <c r="C197" s="97"/>
    </row>
    <row r="198" spans="1:8">
      <c r="A198" s="32"/>
      <c r="B198" s="87"/>
    </row>
    <row r="199" spans="1:8">
      <c r="A199" s="32"/>
      <c r="B199" s="87"/>
    </row>
    <row r="200" spans="1:8">
      <c r="A200" s="32"/>
      <c r="B200" s="87"/>
    </row>
    <row r="201" spans="1:8">
      <c r="A201" s="32"/>
      <c r="B201" s="87"/>
    </row>
    <row r="202" spans="1:8">
      <c r="A202" s="32"/>
      <c r="B202" s="100"/>
    </row>
    <row r="203" spans="1:8">
      <c r="A203" s="32"/>
      <c r="B203" s="87"/>
    </row>
    <row r="204" spans="1:8">
      <c r="A204" s="32"/>
      <c r="B204" s="87"/>
    </row>
    <row r="205" spans="1:8">
      <c r="A205" s="32"/>
      <c r="B205" s="87"/>
    </row>
    <row r="206" spans="1:8">
      <c r="A206" s="32"/>
      <c r="B206" s="87"/>
    </row>
    <row r="207" spans="1:8">
      <c r="A207" s="32"/>
      <c r="B207" s="87"/>
    </row>
    <row r="208" spans="1:8">
      <c r="A208" s="32"/>
      <c r="B208" s="87"/>
    </row>
    <row r="209" spans="1:2">
      <c r="A209" s="32"/>
      <c r="B209" s="87"/>
    </row>
    <row r="210" spans="1:2">
      <c r="A210" s="32"/>
      <c r="B210" s="87"/>
    </row>
    <row r="211" spans="1:2">
      <c r="A211" s="32"/>
      <c r="B211" s="87"/>
    </row>
    <row r="212" spans="1:2">
      <c r="A212" s="32"/>
      <c r="B212" s="87"/>
    </row>
    <row r="213" spans="1:2">
      <c r="A213" s="32"/>
      <c r="B213" s="87"/>
    </row>
    <row r="214" spans="1:2">
      <c r="A214" s="32"/>
      <c r="B214" s="87"/>
    </row>
    <row r="215" spans="1:2">
      <c r="A215" s="32"/>
      <c r="B215" s="87"/>
    </row>
    <row r="216" spans="1:2">
      <c r="A216" s="32"/>
      <c r="B216" s="87"/>
    </row>
    <row r="217" spans="1:2">
      <c r="A217" s="32"/>
      <c r="B217" s="87"/>
    </row>
    <row r="218" spans="1:2">
      <c r="A218" s="32"/>
      <c r="B218" s="87"/>
    </row>
    <row r="219" spans="1:2">
      <c r="A219" s="32"/>
      <c r="B219" s="87"/>
    </row>
    <row r="220" spans="1:2">
      <c r="A220" s="32"/>
      <c r="B220" s="87"/>
    </row>
    <row r="221" spans="1:2">
      <c r="A221" s="32"/>
      <c r="B221" s="87"/>
    </row>
    <row r="222" spans="1:2">
      <c r="A222" s="32"/>
      <c r="B222" s="87"/>
    </row>
    <row r="223" spans="1:2">
      <c r="A223" s="32"/>
      <c r="B223" s="87"/>
    </row>
    <row r="224" spans="1:2">
      <c r="A224" s="32"/>
      <c r="B224" s="87"/>
    </row>
    <row r="225" spans="1:2">
      <c r="A225" s="32"/>
      <c r="B225" s="87"/>
    </row>
    <row r="226" spans="1:2">
      <c r="A226" s="32"/>
      <c r="B226" s="87"/>
    </row>
    <row r="227" spans="1:2">
      <c r="A227" s="32"/>
      <c r="B227" s="87"/>
    </row>
    <row r="228" spans="1:2">
      <c r="A228" s="32"/>
      <c r="B228" s="87"/>
    </row>
    <row r="229" spans="1:2">
      <c r="A229" s="32"/>
      <c r="B229" s="87"/>
    </row>
    <row r="230" spans="1:2">
      <c r="A230" s="32"/>
      <c r="B230" s="87"/>
    </row>
    <row r="231" spans="1:2">
      <c r="A231" s="32"/>
      <c r="B231" s="87"/>
    </row>
    <row r="232" spans="1:2">
      <c r="A232" s="32"/>
      <c r="B232" s="87"/>
    </row>
    <row r="233" spans="1:2">
      <c r="A233" s="32"/>
      <c r="B233" s="87"/>
    </row>
    <row r="234" spans="1:2">
      <c r="A234" s="32"/>
      <c r="B234" s="87"/>
    </row>
    <row r="235" spans="1:2">
      <c r="A235" s="32"/>
      <c r="B235" s="87"/>
    </row>
    <row r="236" spans="1:2">
      <c r="A236" s="32"/>
      <c r="B236" s="87"/>
    </row>
    <row r="237" spans="1:2">
      <c r="A237" s="32"/>
      <c r="B237" s="87"/>
    </row>
    <row r="238" spans="1:2">
      <c r="A238" s="32"/>
      <c r="B238" s="87"/>
    </row>
    <row r="239" spans="1:2">
      <c r="A239" s="32"/>
      <c r="B239" s="87"/>
    </row>
  </sheetData>
  <sheetProtection password="C62C" sheet="1" objects="1" scenarios="1" formatColumns="0" formatRows="0" selectLockedCells="1" selectUnlockedCells="1"/>
  <mergeCells count="8">
    <mergeCell ref="B194:C194"/>
    <mergeCell ref="A1:F1"/>
    <mergeCell ref="A62:A63"/>
    <mergeCell ref="B62:B63"/>
    <mergeCell ref="C62:C63"/>
    <mergeCell ref="D62:D63"/>
    <mergeCell ref="E62:E63"/>
    <mergeCell ref="F62:F63"/>
  </mergeCells>
  <printOptions horizontalCentered="1"/>
  <pageMargins left="0.39370078740157483" right="0.27559055118110237" top="1.1811023622047245" bottom="0.39370078740157483" header="1.1023622047244095" footer="0.51181102362204722"/>
  <pageSetup paperSize="9" scale="65" orientation="portrait" r:id="rId1"/>
  <headerFooter alignWithMargins="0">
    <oddFooter>&amp;C&amp;P</oddFooter>
  </headerFooter>
  <rowBreaks count="1" manualBreakCount="1">
    <brk id="16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KSSTMPP -Gallery</vt:lpstr>
      <vt:lpstr>'KSSTMPP -Gallery'!Print_Area</vt:lpstr>
      <vt:lpstr>'KSSTMPP -Gallery'!Print_Titles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HLL</dc:creator>
  <cp:lastModifiedBy>Soumya</cp:lastModifiedBy>
  <cp:lastPrinted>2013-05-31T07:13:56Z</cp:lastPrinted>
  <dcterms:created xsi:type="dcterms:W3CDTF">2013-04-23T04:50:07Z</dcterms:created>
  <dcterms:modified xsi:type="dcterms:W3CDTF">2013-09-11T10:27:43Z</dcterms:modified>
</cp:coreProperties>
</file>